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codeName="ThisWorkbook" defaultThemeVersion="124226"/>
  <xr:revisionPtr revIDLastSave="0" documentId="13_ncr:1_{FD6894D6-F64C-4602-8445-3834C0442618}" xr6:coauthVersionLast="41" xr6:coauthVersionMax="41" xr10:uidLastSave="{00000000-0000-0000-0000-000000000000}"/>
  <bookViews>
    <workbookView xWindow="960" yWindow="280" windowWidth="17790" windowHeight="9790" xr2:uid="{00000000-000D-0000-FFFF-FFFF00000000}"/>
  </bookViews>
  <sheets>
    <sheet name="Cover_sheet" sheetId="24" r:id="rId1"/>
    <sheet name="Contents" sheetId="25" r:id="rId2"/>
    <sheet name="Notes" sheetId="29" r:id="rId3"/>
    <sheet name="Adm_01" sheetId="18" r:id="rId4"/>
    <sheet name="Adm_02" sheetId="5" r:id="rId5"/>
    <sheet name="Adm_03" sheetId="7" r:id="rId6"/>
    <sheet name="Ref_01" sheetId="30" r:id="rId7"/>
    <sheet name="Ref_02" sheetId="31" r:id="rId8"/>
  </sheets>
  <externalReferences>
    <externalReference r:id="rId9"/>
    <externalReference r:id="rId10"/>
    <externalReference r:id="rId11"/>
  </externalReferences>
  <definedNames>
    <definedName name="__123Graph_AQ1DECPIE" localSheetId="2" hidden="1">[1]Sheet1!#REF!</definedName>
    <definedName name="__123Graph_AQ1DECPIE" hidden="1">[1]Sheet1!#REF!</definedName>
    <definedName name="_23_0__123Graph_AQ1DEC" localSheetId="2" hidden="1">[2]Sheet1!#REF!</definedName>
    <definedName name="_23_0__123Graph_AQ1DEC" hidden="1">[2]Sheet1!#REF!</definedName>
    <definedName name="_4_123Graph_AQ1DEC" localSheetId="2" hidden="1">[1]Sheet1!#REF!</definedName>
    <definedName name="_4_123Graph_AQ1DEC" hidden="1">[1]Sheet1!#REF!</definedName>
    <definedName name="_Sort" localSheetId="2" hidden="1">[3]Applics_Decns!#REF!</definedName>
    <definedName name="_Sort" hidden="1">[3]Applics_Decns!#REF!</definedName>
    <definedName name="_xlnm.Print_Area" localSheetId="0">Cover_sheet!$A$1:$D$22</definedName>
    <definedName name="_xlnm.Print_Area" localSheetId="2">Notes!$B$35:$B$37</definedName>
    <definedName name="_xlnm.Print_Area" localSheetId="7">Ref_02!#REF!</definedName>
    <definedName name="_xlnm.Print_Titles" localSheetId="4">Adm_02!#REF!,Adm_02!$1:$4</definedName>
    <definedName name="Table11X" localSheetId="2" hidden="1">[1]Sheet1!#REF!</definedName>
    <definedName name="Table11X" hidden="1">[1]Sheet1!#REF!</definedName>
    <definedName name="zzz" localSheetId="2" hidden="1">[1]Sheet1!#REF!</definedName>
    <definedName name="zzz" hidden="1">[1]Sheet1!#REF!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9" i="30" l="1"/>
  <c r="H9" i="30"/>
  <c r="G9" i="30"/>
  <c r="F9" i="30"/>
  <c r="E9" i="30"/>
  <c r="D9" i="30"/>
  <c r="C9" i="30"/>
  <c r="B9" i="30"/>
  <c r="L10" i="18" l="1"/>
  <c r="I22" i="5" l="1"/>
  <c r="H22" i="5"/>
  <c r="G22" i="5"/>
  <c r="F22" i="5"/>
  <c r="E22" i="5"/>
  <c r="D22" i="5"/>
  <c r="C22" i="5"/>
  <c r="B22" i="5"/>
  <c r="J19" i="5"/>
  <c r="K19" i="5" s="1"/>
  <c r="G19" i="5"/>
  <c r="F19" i="5"/>
  <c r="E19" i="5"/>
  <c r="D19" i="5"/>
  <c r="C19" i="5"/>
  <c r="B19" i="5"/>
  <c r="K14" i="5"/>
  <c r="K11" i="5"/>
  <c r="J8" i="5"/>
  <c r="K8" i="5" s="1"/>
  <c r="J22" i="5" l="1"/>
  <c r="K22" i="5" s="1"/>
</calcChain>
</file>

<file path=xl/sharedStrings.xml><?xml version="1.0" encoding="utf-8"?>
<sst xmlns="http://schemas.openxmlformats.org/spreadsheetml/2006/main" count="350" uniqueCount="191">
  <si>
    <t>Title</t>
  </si>
  <si>
    <t>Period covered</t>
  </si>
  <si>
    <t>National Statistics?</t>
  </si>
  <si>
    <t>ad_01</t>
  </si>
  <si>
    <t>Yes</t>
  </si>
  <si>
    <t>ad_02</t>
  </si>
  <si>
    <t>ad_03</t>
  </si>
  <si>
    <t>Work</t>
  </si>
  <si>
    <t>Family</t>
  </si>
  <si>
    <t>Visitor</t>
  </si>
  <si>
    <t>Other</t>
  </si>
  <si>
    <t>Dependant</t>
  </si>
  <si>
    <t>Admitted as a spouse or fiancé(e)</t>
  </si>
  <si>
    <t>Civil and unmarried partners and proposed civil partners</t>
  </si>
  <si>
    <t xml:space="preserve">Child - dependant of persons settled for a probationary period </t>
  </si>
  <si>
    <t>Passengers in transit</t>
  </si>
  <si>
    <t>Passengers returning after a temporary absence abroad</t>
  </si>
  <si>
    <t>Others given leave to enter</t>
  </si>
  <si>
    <t>Granted settlement on arrival</t>
  </si>
  <si>
    <t>Total</t>
  </si>
  <si>
    <t>Albania</t>
  </si>
  <si>
    <t>Australia</t>
  </si>
  <si>
    <t>Bangladesh</t>
  </si>
  <si>
    <t>Brazil</t>
  </si>
  <si>
    <t>Canada</t>
  </si>
  <si>
    <t>China</t>
  </si>
  <si>
    <t>Ghana</t>
  </si>
  <si>
    <t>Hong Kong</t>
  </si>
  <si>
    <t>India</t>
  </si>
  <si>
    <t>Japan</t>
  </si>
  <si>
    <t>Korea (South)</t>
  </si>
  <si>
    <t>Malaysia</t>
  </si>
  <si>
    <t>Nepal</t>
  </si>
  <si>
    <t>New Zealand</t>
  </si>
  <si>
    <t>Nigeria</t>
  </si>
  <si>
    <t>Pakistan</t>
  </si>
  <si>
    <t>Philippines</t>
  </si>
  <si>
    <t>Refugee</t>
  </si>
  <si>
    <t>Romania</t>
  </si>
  <si>
    <t>Russia</t>
  </si>
  <si>
    <t>Saudi Arabia</t>
  </si>
  <si>
    <t>South Africa</t>
  </si>
  <si>
    <t>Sri Lanka</t>
  </si>
  <si>
    <t>Thailand</t>
  </si>
  <si>
    <t>United States</t>
  </si>
  <si>
    <t>ad_04</t>
  </si>
  <si>
    <t>ad_04_q</t>
  </si>
  <si>
    <t>British Citizens</t>
  </si>
  <si>
    <t>Other EEA and Swiss Nationals</t>
  </si>
  <si>
    <t>Contents</t>
  </si>
  <si>
    <t>Notes</t>
  </si>
  <si>
    <t>Next planned update</t>
  </si>
  <si>
    <t>Back to contents</t>
  </si>
  <si>
    <t>:</t>
  </si>
  <si>
    <t>Contact</t>
  </si>
  <si>
    <r>
      <rPr>
        <b/>
        <sz val="11"/>
        <color rgb="FF000000"/>
        <rFont val="Calibri"/>
        <family val="2"/>
        <scheme val="minor"/>
      </rPr>
      <t>Responsible Statistician:</t>
    </r>
    <r>
      <rPr>
        <sz val="11"/>
        <color rgb="FF000000"/>
        <rFont val="Calibri"/>
        <family val="2"/>
        <scheme val="minor"/>
      </rPr>
      <t xml:space="preserve"> Bex Newell</t>
    </r>
  </si>
  <si>
    <r>
      <rPr>
        <b/>
        <sz val="11"/>
        <color rgb="FF000000"/>
        <rFont val="Calibri"/>
        <family val="2"/>
        <scheme val="minor"/>
      </rPr>
      <t>Email:</t>
    </r>
    <r>
      <rPr>
        <sz val="11"/>
        <color rgb="FF000000"/>
        <rFont val="Calibri"/>
        <family val="2"/>
        <scheme val="minor"/>
      </rPr>
      <t xml:space="preserve"> </t>
    </r>
    <r>
      <rPr>
        <u/>
        <sz val="11"/>
        <color rgb="FF0000FF"/>
        <rFont val="Calibri"/>
        <family val="2"/>
        <scheme val="minor"/>
      </rPr>
      <t>MigrationStatsEnquiries@homeoffice.gov.uk</t>
    </r>
  </si>
  <si>
    <r>
      <rPr>
        <b/>
        <sz val="11"/>
        <color rgb="FF000000"/>
        <rFont val="Calibri"/>
        <family val="2"/>
        <scheme val="minor"/>
      </rPr>
      <t xml:space="preserve">Press enquiries: </t>
    </r>
    <r>
      <rPr>
        <sz val="11"/>
        <color rgb="FF000000"/>
        <rFont val="Calibri"/>
        <family val="2"/>
        <scheme val="minor"/>
      </rPr>
      <t>020 7035 3535</t>
    </r>
  </si>
  <si>
    <t>United Kingdom</t>
  </si>
  <si>
    <t>Change (latest year)</t>
  </si>
  <si>
    <t>Number</t>
  </si>
  <si>
    <t>%</t>
  </si>
  <si>
    <t>Rank</t>
  </si>
  <si>
    <t>Notes:</t>
  </si>
  <si>
    <t>Study (excl. short-term study)</t>
  </si>
  <si>
    <t>Nationality</t>
  </si>
  <si>
    <t>Sheet</t>
  </si>
  <si>
    <r>
      <rPr>
        <sz val="10"/>
        <color rgb="FF000000"/>
        <rFont val="Calibri"/>
        <family val="2"/>
        <scheme val="minor"/>
      </rPr>
      <t xml:space="preserve">These data accompany the commentary published as part of the Home Office quarterly </t>
    </r>
    <r>
      <rPr>
        <u/>
        <sz val="10"/>
        <color rgb="FF0563C1"/>
        <rFont val="Calibri"/>
        <family val="2"/>
        <scheme val="minor"/>
      </rPr>
      <t>Immigration Statistics</t>
    </r>
    <r>
      <rPr>
        <sz val="10"/>
        <color rgb="FF000000"/>
        <rFont val="Calibri"/>
        <family val="2"/>
        <scheme val="minor"/>
      </rPr>
      <t xml:space="preserve"> release.</t>
    </r>
  </si>
  <si>
    <r>
      <rPr>
        <sz val="10"/>
        <color rgb="FF000000"/>
        <rFont val="Calibri"/>
        <family val="2"/>
        <scheme val="minor"/>
      </rPr>
      <t xml:space="preserve">More information on the terms and definitions used can be found in the </t>
    </r>
    <r>
      <rPr>
        <u/>
        <sz val="10"/>
        <color rgb="FF0563C1"/>
        <rFont val="Calibri"/>
        <family val="2"/>
        <scheme val="minor"/>
      </rPr>
      <t>User Guide to Home Office Immigration Statistics</t>
    </r>
    <r>
      <rPr>
        <sz val="10"/>
        <color rgb="FF000000"/>
        <rFont val="Calibri"/>
        <family val="2"/>
        <scheme val="minor"/>
      </rPr>
      <t>.</t>
    </r>
  </si>
  <si>
    <r>
      <t xml:space="preserve">The Home Office has carefully considered the benefits and risks of publishing the Immigration Statistics collection in this format. Further details can be found in the </t>
    </r>
    <r>
      <rPr>
        <u/>
        <sz val="10"/>
        <color rgb="FF0070C0"/>
        <rFont val="Calibri"/>
        <family val="2"/>
        <scheme val="minor"/>
      </rPr>
      <t>publishing detailed datasets in Immigration Statistics</t>
    </r>
    <r>
      <rPr>
        <sz val="10"/>
        <color rgb="FF000000"/>
        <rFont val="Calibri"/>
        <family val="2"/>
        <scheme val="minor"/>
      </rPr>
      <t xml:space="preserve"> document.</t>
    </r>
  </si>
  <si>
    <t>Summary Tables</t>
  </si>
  <si>
    <t>z = not applicable</t>
  </si>
  <si>
    <t>: = not available</t>
  </si>
  <si>
    <t>Table Index</t>
  </si>
  <si>
    <t>Equivalent data may now be found in…</t>
  </si>
  <si>
    <t>Previously, data was found in…</t>
  </si>
  <si>
    <t>x</t>
  </si>
  <si>
    <t>146.3</t>
  </si>
  <si>
    <t>Millions</t>
  </si>
  <si>
    <t>ad_01_q</t>
  </si>
  <si>
    <t>ad_02_q</t>
  </si>
  <si>
    <t>ad_03_w</t>
  </si>
  <si>
    <t>ad_03_s</t>
  </si>
  <si>
    <t>ad_03_f</t>
  </si>
  <si>
    <t>ad_03_o</t>
  </si>
  <si>
    <t>2. Nationals of EU accession countries are included or excluded according to their accession date.</t>
  </si>
  <si>
    <t>2012</t>
  </si>
  <si>
    <t>2013</t>
  </si>
  <si>
    <t>2014</t>
  </si>
  <si>
    <t>2015</t>
  </si>
  <si>
    <t>2016</t>
  </si>
  <si>
    <t>2017</t>
  </si>
  <si>
    <t>2018</t>
  </si>
  <si>
    <t>2019</t>
  </si>
  <si>
    <t>Source: Home Office</t>
  </si>
  <si>
    <t>2011</t>
  </si>
  <si>
    <t>Total work</t>
  </si>
  <si>
    <t>Tier 1 (High value)</t>
  </si>
  <si>
    <t>Main applicant</t>
  </si>
  <si>
    <t>Tier 2 (Skilled)</t>
  </si>
  <si>
    <t>Tier 5 (Youth mobility and temporary worker)</t>
  </si>
  <si>
    <t>Tier 4 (Sponsored study)</t>
  </si>
  <si>
    <t>Total family</t>
  </si>
  <si>
    <t>Purpose of journey</t>
  </si>
  <si>
    <t>All reasons</t>
  </si>
  <si>
    <t>3. Study excludes 'short-term study'</t>
  </si>
  <si>
    <t>4. Data for British and EEA nationals are not available as data on reason for travel were collected from landing cards which British and EEA nationals were not required to complete.</t>
  </si>
  <si>
    <t>Adm_01</t>
  </si>
  <si>
    <t>Adm_02</t>
  </si>
  <si>
    <t>Adm_03</t>
  </si>
  <si>
    <t>Ref_01</t>
  </si>
  <si>
    <t>Ref_02</t>
  </si>
  <si>
    <t>Ref_D01</t>
  </si>
  <si>
    <r>
      <rPr>
        <sz val="10"/>
        <rFont val="Calibri"/>
        <family val="2"/>
        <scheme val="minor"/>
      </rPr>
      <t>These Summary Tables provide an overview of the latest statistics on admissions and passengers initially refused entry at ports.</t>
    </r>
    <r>
      <rPr>
        <sz val="10"/>
        <color rgb="FF000000"/>
        <rFont val="Calibri"/>
        <family val="2"/>
        <scheme val="minor"/>
      </rPr>
      <t xml:space="preserve">
More detailed data are available in the additional visas datasets - see the Contents for details.</t>
    </r>
  </si>
  <si>
    <r>
      <t xml:space="preserve">Other </t>
    </r>
    <r>
      <rPr>
        <vertAlign val="superscript"/>
        <sz val="10"/>
        <color rgb="FF000000"/>
        <rFont val="Calibri"/>
        <family val="2"/>
        <scheme val="minor"/>
      </rPr>
      <t>2</t>
    </r>
  </si>
  <si>
    <t>1. Top 10 nationalities entering the UK in the latest year.</t>
  </si>
  <si>
    <t>187,000</t>
  </si>
  <si>
    <t>198,000</t>
  </si>
  <si>
    <t xml:space="preserve">Date of arrival </t>
  </si>
  <si>
    <t>1. Figures may not sum to the totals shown due to rounding.</t>
  </si>
  <si>
    <t>3. Includes airside transfer/transit passengers of all nationalities who did not pass through Border control.</t>
  </si>
  <si>
    <t>Short-term study (previously Student Visitors)</t>
  </si>
  <si>
    <t xml:space="preserve">1. Numbers of 1,000 or less are rounded to the nearest 5 and numbers greater than 1,000 are rounded to 3 significant figures. Figures may not sum to the totals shown due to rounding. </t>
  </si>
  <si>
    <t>3. Data for British and EEA nationals are not available as data on reason for travel were collected from landing cards which British and EEA nationals were not required to complete.</t>
  </si>
  <si>
    <r>
      <t>Non-EEA passengers given leave to enter the UK by purpose of journey</t>
    </r>
    <r>
      <rPr>
        <b/>
        <vertAlign val="superscript"/>
        <sz val="12"/>
        <rFont val="Calibri"/>
        <family val="2"/>
        <scheme val="minor"/>
      </rPr>
      <t>1,2,3,4</t>
    </r>
  </si>
  <si>
    <t>Other work</t>
  </si>
  <si>
    <t>Other study</t>
  </si>
  <si>
    <r>
      <t>Study</t>
    </r>
    <r>
      <rPr>
        <b/>
        <vertAlign val="superscript"/>
        <sz val="10"/>
        <rFont val="Calibri"/>
        <family val="2"/>
        <scheme val="minor"/>
      </rPr>
      <t>3</t>
    </r>
  </si>
  <si>
    <t>2. 'Other' includes all nationalities that do not appear in the top 10 in the latest year.</t>
  </si>
  <si>
    <t>Passengers initially refused entry to UK ports</t>
  </si>
  <si>
    <t>Passengers initially refused entry to UK, top 10 nationalities</t>
  </si>
  <si>
    <t>Dataset</t>
  </si>
  <si>
    <t>National Statistics</t>
  </si>
  <si>
    <t>Earlier data available at
(opens new file):</t>
  </si>
  <si>
    <t xml:space="preserve">Passengers initially refused entry </t>
  </si>
  <si>
    <t>2010 onwards</t>
  </si>
  <si>
    <t>Passengers initially refused entry to UK</t>
  </si>
  <si>
    <t>Data for 2018 Q1 onwards are provisional.</t>
  </si>
  <si>
    <t>Figures for passengers initially refused entry to UK include main applicants and dependants.</t>
  </si>
  <si>
    <t>Summary tables (Ref_01 and Ref_02)</t>
  </si>
  <si>
    <t>The previous iteration of admissions and passengers initially refused entry data tables consisted of 11 data tables. The index below provides a 'map' to show where the data previously contained in each of these can now be found.</t>
  </si>
  <si>
    <r>
      <t>Total Passenger arrivals</t>
    </r>
    <r>
      <rPr>
        <b/>
        <vertAlign val="superscript"/>
        <sz val="10"/>
        <rFont val="Calibri"/>
        <family val="2"/>
        <scheme val="minor"/>
      </rPr>
      <t>3</t>
    </r>
  </si>
  <si>
    <r>
      <t>Passengers initially refused entry to UK</t>
    </r>
    <r>
      <rPr>
        <b/>
        <vertAlign val="superscript"/>
        <sz val="12"/>
        <color theme="1"/>
        <rFont val="Calibri"/>
        <family val="2"/>
        <scheme val="minor"/>
      </rPr>
      <t>1</t>
    </r>
  </si>
  <si>
    <t>Date of refusal</t>
  </si>
  <si>
    <t>Year ending</t>
  </si>
  <si>
    <t>2010</t>
  </si>
  <si>
    <t xml:space="preserve">Total passengers initially refused entry to UK </t>
  </si>
  <si>
    <t>Of which:</t>
  </si>
  <si>
    <t>EU nationals</t>
  </si>
  <si>
    <t>Non-EU nationals</t>
  </si>
  <si>
    <t>Refused at juxtaposed controls</t>
  </si>
  <si>
    <r>
      <t>1. Passengers initially refused entry relates to non-asylum cases dealt with at ports of entry. In some cases, an individual may be granted temporary admission to the UK.</t>
    </r>
    <r>
      <rPr>
        <strike/>
        <sz val="10"/>
        <rFont val="Calibri"/>
        <family val="2"/>
        <scheme val="minor"/>
      </rPr>
      <t xml:space="preserve"> </t>
    </r>
  </si>
  <si>
    <r>
      <t xml:space="preserve">Passengers initially refused entry to UK, by </t>
    </r>
    <r>
      <rPr>
        <b/>
        <sz val="12"/>
        <rFont val="Calibri"/>
        <family val="2"/>
        <scheme val="minor"/>
      </rPr>
      <t>nationality</t>
    </r>
    <r>
      <rPr>
        <b/>
        <vertAlign val="superscript"/>
        <sz val="12"/>
        <rFont val="Calibri"/>
        <family val="2"/>
        <scheme val="minor"/>
      </rPr>
      <t>1,2</t>
    </r>
  </si>
  <si>
    <t xml:space="preserve">Year Ending </t>
  </si>
  <si>
    <r>
      <t>Other</t>
    </r>
    <r>
      <rPr>
        <vertAlign val="superscript"/>
        <sz val="10"/>
        <color theme="1"/>
        <rFont val="Calibri"/>
        <family val="2"/>
        <scheme val="minor"/>
      </rPr>
      <t>3</t>
    </r>
  </si>
  <si>
    <t>2. Top 10 nationalities returned from the UK in the most recent period.</t>
  </si>
  <si>
    <t>3. Other includes port refusals for all nationalities not featured in the table.</t>
  </si>
  <si>
    <t>2011 to 2018</t>
  </si>
  <si>
    <t>Non-EEA passengers given leave to enter the UK by purpose of journey</t>
  </si>
  <si>
    <t>Passenger arrivals to the UK</t>
  </si>
  <si>
    <t>Non-EEA passengers given leave to enter the UK, by purpose of journey, top 10 nationalities</t>
  </si>
  <si>
    <t>Crown copyright © 2020</t>
  </si>
  <si>
    <t>2004 to 2017</t>
  </si>
  <si>
    <t>To navigate to a specific summary table, select the title from the list below.
For more detailed statistics, select the link to either "Previous admissions tables" or "Additional Returns dataset", below. Note that this will require download of a separate file.</t>
  </si>
  <si>
    <t>Admissions tables</t>
  </si>
  <si>
    <t>Previous admissions data (see below)</t>
  </si>
  <si>
    <r>
      <t>Passenger arrivals to the UK</t>
    </r>
    <r>
      <rPr>
        <b/>
        <vertAlign val="superscript"/>
        <sz val="12"/>
        <rFont val="Calibri"/>
        <family val="2"/>
        <scheme val="minor"/>
      </rPr>
      <t>1,2</t>
    </r>
    <r>
      <rPr>
        <b/>
        <strike/>
        <sz val="12"/>
        <rFont val="Calibri"/>
        <family val="2"/>
        <scheme val="minor"/>
      </rPr>
      <t xml:space="preserve"> </t>
    </r>
  </si>
  <si>
    <t>4. Nationality breakdowns are not available after 2018 as landing cards are no longer collected (see the 'notes' page for details).</t>
  </si>
  <si>
    <t>4. Data after 2018 are not available as landing cards are no longer collected (see the 'notes' page for details).</t>
  </si>
  <si>
    <t>5. Data after 2018 are not available as landing cards are no longer collected (see the 'notes' page for details).</t>
  </si>
  <si>
    <t>Passenger arrivals (admissions) - Summary Tables</t>
  </si>
  <si>
    <t>Passenger arrivals (admissions) - Summary tables</t>
  </si>
  <si>
    <t>The Government said in the Spring Statement 2019 that, to coincide with the ePassport gates expansion, they would begin to abolish landing cards for non-EEA travellers and on Monday 20 May 2019. This removed the need for all non-EEA travellers to fill in landing cards upon arrival in the UK and expanded the use of ePassport gates to 7 more countries. As anticipated in the original consultation, the withdrawal of landing cards has resulted in a temporary loss to some data, ahead of new data sources being developed. Historic passenger arrivals data, including information on nationality and purpose of journey, can be found in the 'admissions' tables referenced above.</t>
  </si>
  <si>
    <r>
      <t>Non- EEA Nationals</t>
    </r>
    <r>
      <rPr>
        <b/>
        <vertAlign val="superscript"/>
        <sz val="10"/>
        <rFont val="Calibri"/>
        <family val="2"/>
        <scheme val="minor"/>
      </rPr>
      <t>4</t>
    </r>
  </si>
  <si>
    <r>
      <t>EEA Nationals</t>
    </r>
    <r>
      <rPr>
        <b/>
        <vertAlign val="superscript"/>
        <sz val="10"/>
        <rFont val="Calibri"/>
        <family val="2"/>
        <scheme val="minor"/>
      </rPr>
      <t>3,4</t>
    </r>
  </si>
  <si>
    <t>Source: Ref_D01 - Passengers initially refused entry, Home Office</t>
  </si>
  <si>
    <r>
      <t>Non-EEA passengers given leave to enter the UK, by purpose of journey and nationality,</t>
    </r>
    <r>
      <rPr>
        <b/>
        <vertAlign val="superscript"/>
        <sz val="12"/>
        <rFont val="Calibri"/>
        <family val="2"/>
        <scheme val="minor"/>
      </rPr>
      <t>1,2,4,5</t>
    </r>
    <r>
      <rPr>
        <b/>
        <sz val="12"/>
        <rFont val="Calibri"/>
        <family val="2"/>
        <scheme val="minor"/>
      </rPr>
      <t xml:space="preserve"> 2018</t>
    </r>
  </si>
  <si>
    <t>N/A - see below</t>
  </si>
  <si>
    <t>Additional passenger arrivals datasets</t>
  </si>
  <si>
    <t>Mar 2019</t>
  </si>
  <si>
    <t>Mar 2020</t>
  </si>
  <si>
    <t>140.9</t>
  </si>
  <si>
    <r>
      <t xml:space="preserve">Immigration Statistics
</t>
    </r>
    <r>
      <rPr>
        <sz val="20"/>
        <color rgb="FF0000FF"/>
        <rFont val="Calibri"/>
        <family val="2"/>
        <scheme val="minor"/>
      </rPr>
      <t>year ending March 2020</t>
    </r>
  </si>
  <si>
    <r>
      <rPr>
        <b/>
        <sz val="11"/>
        <color rgb="FF000000"/>
        <rFont val="Calibri"/>
        <family val="2"/>
        <scheme val="minor"/>
      </rPr>
      <t>Published:</t>
    </r>
    <r>
      <rPr>
        <sz val="11"/>
        <color rgb="FF000000"/>
        <rFont val="Calibri"/>
        <family val="2"/>
        <scheme val="minor"/>
      </rPr>
      <t xml:space="preserve"> 21 May 2020</t>
    </r>
  </si>
  <si>
    <r>
      <rPr>
        <b/>
        <sz val="11"/>
        <color rgb="FF000000"/>
        <rFont val="Calibri"/>
        <family val="2"/>
        <scheme val="minor"/>
      </rPr>
      <t xml:space="preserve">Next update: </t>
    </r>
    <r>
      <rPr>
        <sz val="11"/>
        <color rgb="FF000000"/>
        <rFont val="Calibri"/>
        <family val="2"/>
        <scheme val="minor"/>
      </rPr>
      <t>27 August 2020</t>
    </r>
  </si>
  <si>
    <t>Immigration statistics, year ending March 2020</t>
  </si>
  <si>
    <t>Eritrea</t>
  </si>
  <si>
    <t>2010 to Q1 2020</t>
  </si>
  <si>
    <t>27 August 2020</t>
  </si>
  <si>
    <t>2012 to Q1 2020</t>
  </si>
  <si>
    <t>In May 2019 the Government removed the need for all non-EEA travellers to fill in landing cards upon arrival in the UK and expanded the use of ePassport gates to 7 more countries. As anticipated in the original consultation, the withdrawal of landing cards has resulted in a temporary loss to some data, ahead of new data sources being developed.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</si>
</sst>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quot; &quot;General"/>
    <numFmt numFmtId="165" formatCode="#,##0.0"/>
    <numFmt numFmtId="166" formatCode="&quot; &quot;#,##0.00&quot; &quot;;&quot;-&quot;#,##0.00&quot; &quot;;&quot; -&quot;00&quot; &quot;;&quot; &quot;@&quot; &quot;"/>
    <numFmt numFmtId="167" formatCode="&quot; &quot;#,##0.00&quot; &quot;;&quot; (&quot;#,##0.00&quot;)&quot;;&quot; -&quot;00&quot; &quot;;&quot; &quot;@&quot; &quot;"/>
    <numFmt numFmtId="168" formatCode="0.0"/>
    <numFmt numFmtId="169" formatCode="dd&quot; &quot;mmmm&quot; &quot;yyyy"/>
    <numFmt numFmtId="170" formatCode="\+0;\-#,#00"/>
    <numFmt numFmtId="171" formatCode="&quot; &quot;#,##0&quot; &quot;;&quot;-&quot;#,##0&quot; &quot;;&quot; -&quot;00&quot; &quot;;&quot; &quot;@&quot; &quot;"/>
    <numFmt numFmtId="172" formatCode="_-* #,##0_-;\-* #,##0_-;_-* &quot;-&quot;??_-;_-@_-"/>
    <numFmt numFmtId="173" formatCode="\+0%;\-0%;0\ %"/>
    <numFmt numFmtId="174" formatCode="\+0;\-0;0"/>
    <numFmt numFmtId="175" formatCode="\+#,##0;\-#,##0;0"/>
    <numFmt numFmtId="176" formatCode="\+#,#00;\-#,#00"/>
    <numFmt numFmtId="177" formatCode="#,##0.0_ ;\-#,##0.0\ "/>
  </numFmts>
  <fonts count="75" x14ac:knownFonts="1">
    <font>
      <sz val="12"/>
      <color rgb="FF000000"/>
      <name val="Arial"/>
      <family val="2"/>
    </font>
    <font>
      <sz val="11"/>
      <color theme="1"/>
      <name val="Calibri"/>
      <family val="2"/>
      <scheme val="minor"/>
    </font>
    <font>
      <sz val="12"/>
      <color theme="1"/>
      <name val="Arial"/>
      <family val="2"/>
    </font>
    <font>
      <sz val="12"/>
      <color rgb="FF000000"/>
      <name val="Arial"/>
      <family val="2"/>
    </font>
    <font>
      <u/>
      <sz val="10"/>
      <color rgb="FF0000FF"/>
      <name val="Arial"/>
      <family val="2"/>
    </font>
    <font>
      <sz val="10"/>
      <color rgb="FF000000"/>
      <name val="Arial"/>
      <family val="2"/>
    </font>
    <font>
      <sz val="10"/>
      <color rgb="FF000000"/>
      <name val="Courier"/>
      <family val="3"/>
    </font>
    <font>
      <sz val="9"/>
      <color rgb="FF000000"/>
      <name val="Arial"/>
      <family val="2"/>
    </font>
    <font>
      <sz val="10"/>
      <name val="Arial"/>
      <family val="2"/>
    </font>
    <font>
      <u/>
      <sz val="10"/>
      <color indexed="12"/>
      <name val="Arial"/>
      <family val="2"/>
    </font>
    <font>
      <sz val="36"/>
      <color rgb="FF0000FF"/>
      <name val="Calibri"/>
      <family val="2"/>
      <scheme val="minor"/>
    </font>
    <font>
      <sz val="20"/>
      <color rgb="FF0000FF"/>
      <name val="Calibri"/>
      <family val="2"/>
      <scheme val="minor"/>
    </font>
    <font>
      <sz val="11"/>
      <color rgb="FF000000"/>
      <name val="Calibri"/>
      <family val="2"/>
      <scheme val="minor"/>
    </font>
    <font>
      <b/>
      <sz val="11"/>
      <color rgb="FF000000"/>
      <name val="Calibri"/>
      <family val="2"/>
      <scheme val="minor"/>
    </font>
    <font>
      <u/>
      <sz val="11"/>
      <color rgb="FF0000FF"/>
      <name val="Calibri"/>
      <family val="2"/>
      <scheme val="minor"/>
    </font>
    <font>
      <sz val="10"/>
      <color rgb="FF000000"/>
      <name val="Calibri"/>
      <family val="2"/>
      <scheme val="minor"/>
    </font>
    <font>
      <u/>
      <sz val="10"/>
      <color rgb="FF0000FF"/>
      <name val="Calibri"/>
      <family val="2"/>
      <scheme val="minor"/>
    </font>
    <font>
      <b/>
      <sz val="12"/>
      <name val="Calibri"/>
      <family val="2"/>
      <scheme val="minor"/>
    </font>
    <font>
      <b/>
      <sz val="10"/>
      <color rgb="FF000000"/>
      <name val="Calibri"/>
      <family val="2"/>
      <scheme val="minor"/>
    </font>
    <font>
      <b/>
      <sz val="10"/>
      <name val="Calibri"/>
      <family val="2"/>
      <scheme val="minor"/>
    </font>
    <font>
      <b/>
      <sz val="10"/>
      <color theme="1"/>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4"/>
      <name val="Calibri"/>
      <family val="2"/>
      <scheme val="minor"/>
    </font>
    <font>
      <sz val="11"/>
      <color rgb="FF000000"/>
      <name val="Calibri"/>
      <family val="2"/>
    </font>
    <font>
      <b/>
      <sz val="12"/>
      <color rgb="FF000000"/>
      <name val="Calibri"/>
      <family val="2"/>
      <scheme val="minor"/>
    </font>
    <font>
      <sz val="14"/>
      <color rgb="FF000000"/>
      <name val="Calibri"/>
      <family val="2"/>
      <scheme val="minor"/>
    </font>
    <font>
      <u/>
      <sz val="10"/>
      <color rgb="FF0000FF"/>
      <name val="Courier"/>
      <family val="3"/>
    </font>
    <font>
      <u/>
      <sz val="11"/>
      <color rgb="FF0563C1"/>
      <name val="Calibri"/>
      <family val="2"/>
    </font>
    <font>
      <sz val="12"/>
      <color rgb="FF000000"/>
      <name val="Calibri"/>
      <family val="2"/>
      <scheme val="minor"/>
    </font>
    <font>
      <sz val="9"/>
      <color rgb="FF000000"/>
      <name val="Calibri"/>
      <family val="2"/>
      <scheme val="minor"/>
    </font>
    <font>
      <u/>
      <sz val="10"/>
      <color rgb="FF0563C1"/>
      <name val="Calibri"/>
      <family val="2"/>
      <scheme val="minor"/>
    </font>
    <font>
      <u/>
      <sz val="10"/>
      <color rgb="FF0070C0"/>
      <name val="Calibri"/>
      <family val="2"/>
      <scheme val="minor"/>
    </font>
    <font>
      <sz val="11"/>
      <name val="Calibri"/>
      <family val="2"/>
      <scheme val="minor"/>
    </font>
    <font>
      <b/>
      <sz val="9"/>
      <name val="Calibri"/>
      <family val="2"/>
      <scheme val="minor"/>
    </font>
    <font>
      <u/>
      <sz val="10"/>
      <color indexed="12"/>
      <name val="Calibri"/>
      <family val="2"/>
      <scheme val="minor"/>
    </font>
    <font>
      <sz val="9"/>
      <name val="Calibri"/>
      <family val="2"/>
      <scheme val="minor"/>
    </font>
    <font>
      <sz val="8"/>
      <color rgb="FF000000"/>
      <name val="Calibri"/>
      <family val="2"/>
      <scheme val="minor"/>
    </font>
    <font>
      <sz val="10"/>
      <color rgb="FFFF0000"/>
      <name val="Calibri"/>
      <family val="2"/>
      <scheme val="minor"/>
    </font>
    <font>
      <sz val="36"/>
      <color indexed="12"/>
      <name val="Calibri"/>
      <family val="2"/>
      <scheme val="minor"/>
    </font>
    <font>
      <sz val="12"/>
      <name val="Calibri"/>
      <family val="2"/>
      <scheme val="minor"/>
    </font>
    <font>
      <u/>
      <sz val="12"/>
      <color indexed="12"/>
      <name val="Calibri"/>
      <family val="2"/>
      <scheme val="minor"/>
    </font>
    <font>
      <sz val="12"/>
      <color theme="1"/>
      <name val="Calibri"/>
      <family val="2"/>
      <scheme val="minor"/>
    </font>
    <font>
      <i/>
      <sz val="10"/>
      <color rgb="FF000000"/>
      <name val="Calibri"/>
      <family val="2"/>
      <scheme val="minor"/>
    </font>
    <font>
      <i/>
      <sz val="10"/>
      <color rgb="FF000000"/>
      <name val="Calibri"/>
      <family val="2"/>
    </font>
    <font>
      <b/>
      <i/>
      <sz val="10"/>
      <name val="Calibri"/>
      <family val="2"/>
      <scheme val="minor"/>
    </font>
    <font>
      <vertAlign val="superscript"/>
      <sz val="10"/>
      <color rgb="FF000000"/>
      <name val="Calibri"/>
      <family val="2"/>
      <scheme val="minor"/>
    </font>
    <font>
      <i/>
      <u/>
      <sz val="10"/>
      <color rgb="FF0000FF"/>
      <name val="Calibri"/>
      <family val="2"/>
      <scheme val="minor"/>
    </font>
    <font>
      <b/>
      <vertAlign val="superscript"/>
      <sz val="12"/>
      <name val="Calibri"/>
      <family val="2"/>
      <scheme val="minor"/>
    </font>
    <font>
      <b/>
      <strike/>
      <sz val="12"/>
      <name val="Calibri"/>
      <family val="2"/>
      <scheme val="minor"/>
    </font>
    <font>
      <b/>
      <vertAlign val="superscript"/>
      <sz val="10"/>
      <name val="Calibri"/>
      <family val="2"/>
      <scheme val="minor"/>
    </font>
    <font>
      <u/>
      <sz val="11"/>
      <color theme="10"/>
      <name val="Calibri"/>
      <family val="2"/>
    </font>
    <font>
      <sz val="10"/>
      <name val="Calibri"/>
      <family val="2"/>
    </font>
    <font>
      <b/>
      <sz val="10"/>
      <color rgb="FF000000"/>
      <name val="Calibri"/>
      <family val="2"/>
    </font>
    <font>
      <u/>
      <sz val="10"/>
      <color theme="10"/>
      <name val="Calibri"/>
      <family val="2"/>
    </font>
    <font>
      <sz val="11"/>
      <color theme="1"/>
      <name val="Calibri"/>
      <family val="2"/>
    </font>
    <font>
      <sz val="10"/>
      <color theme="1"/>
      <name val="Calibri"/>
      <family val="2"/>
    </font>
    <font>
      <b/>
      <sz val="12"/>
      <color theme="1"/>
      <name val="Calibri"/>
      <family val="2"/>
      <scheme val="minor"/>
    </font>
    <font>
      <b/>
      <vertAlign val="superscript"/>
      <sz val="12"/>
      <color theme="1"/>
      <name val="Calibri"/>
      <family val="2"/>
      <scheme val="minor"/>
    </font>
    <font>
      <sz val="10"/>
      <color theme="1"/>
      <name val="Calibri"/>
      <family val="2"/>
      <scheme val="minor"/>
    </font>
    <font>
      <i/>
      <sz val="10"/>
      <name val="Calibri"/>
      <family val="2"/>
      <scheme val="minor"/>
    </font>
    <font>
      <strike/>
      <sz val="10"/>
      <name val="Calibri"/>
      <family val="2"/>
      <scheme val="minor"/>
    </font>
    <font>
      <i/>
      <sz val="10"/>
      <color theme="1"/>
      <name val="Calibri"/>
      <family val="2"/>
      <scheme val="minor"/>
    </font>
    <font>
      <vertAlign val="superscript"/>
      <sz val="10"/>
      <color theme="1"/>
      <name val="Calibri"/>
      <family val="2"/>
      <scheme val="minor"/>
    </font>
    <font>
      <u/>
      <sz val="10"/>
      <color rgb="FFFF0000"/>
      <name val="Calibri"/>
      <family val="2"/>
      <scheme val="minor"/>
    </font>
    <font>
      <u/>
      <sz val="10"/>
      <color theme="10"/>
      <name val="Calibri"/>
      <family val="2"/>
      <scheme val="minor"/>
    </font>
    <font>
      <b/>
      <sz val="11"/>
      <name val="Calibri"/>
      <family val="2"/>
      <scheme val="minor"/>
    </font>
    <font>
      <b/>
      <sz val="14"/>
      <name val="Calibri"/>
      <family val="2"/>
      <scheme val="minor"/>
    </font>
    <font>
      <b/>
      <sz val="10"/>
      <color theme="1"/>
      <name val="Calibri"/>
      <family val="2"/>
    </font>
    <font>
      <b/>
      <i/>
      <sz val="10"/>
      <color theme="1"/>
      <name val="Calibri"/>
      <family val="2"/>
    </font>
    <font>
      <b/>
      <i/>
      <sz val="10"/>
      <name val="Calibri"/>
      <family val="2"/>
    </font>
    <font>
      <i/>
      <sz val="10"/>
      <name val="Calibri"/>
      <family val="2"/>
    </font>
    <font>
      <i/>
      <sz val="10"/>
      <color theme="1"/>
      <name val="Calibri"/>
      <family val="2"/>
    </font>
    <font>
      <sz val="10"/>
      <color rgb="FF000000"/>
      <name val="Calibri"/>
      <family val="2"/>
    </font>
  </fonts>
  <fills count="1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0"/>
        <bgColor rgb="FFFFFF00"/>
      </patternFill>
    </fill>
    <fill>
      <patternFill patternType="solid">
        <fgColor theme="0" tint="-0.14999847407452621"/>
        <bgColor indexed="64"/>
      </patternFill>
    </fill>
    <fill>
      <patternFill patternType="solid">
        <fgColor theme="0" tint="-0.14999847407452621"/>
        <bgColor rgb="FFD9D9D9"/>
      </patternFill>
    </fill>
    <fill>
      <patternFill patternType="solid">
        <fgColor theme="0" tint="-0.14999847407452621"/>
        <bgColor rgb="FFFFFF00"/>
      </patternFill>
    </fill>
    <fill>
      <patternFill patternType="solid">
        <fgColor theme="0" tint="-0.14999847407452621"/>
        <bgColor rgb="FFFFFFFF"/>
      </patternFill>
    </fill>
    <fill>
      <patternFill patternType="solid">
        <fgColor theme="0"/>
        <bgColor theme="4" tint="0.79998168889431442"/>
      </patternFill>
    </fill>
    <fill>
      <patternFill patternType="solid">
        <fgColor theme="0"/>
        <bgColor rgb="FFD9D9D9"/>
      </patternFill>
    </fill>
  </fills>
  <borders count="48">
    <border>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theme="0" tint="-0.34998626667073579"/>
      </left>
      <right style="thin">
        <color theme="0" tint="-0.34998626667073579"/>
      </right>
      <top/>
      <bottom style="thin">
        <color rgb="FF000000"/>
      </bottom>
      <diagonal/>
    </border>
    <border>
      <left style="thin">
        <color theme="0" tint="-0.34998626667073579"/>
      </left>
      <right style="thin">
        <color rgb="FFA6A6A6"/>
      </right>
      <top/>
      <bottom style="thin">
        <color rgb="FF000000"/>
      </bottom>
      <diagonal/>
    </border>
    <border>
      <left/>
      <right style="thin">
        <color rgb="FF000000"/>
      </right>
      <top style="thin">
        <color rgb="FF000000"/>
      </top>
      <bottom style="thin">
        <color rgb="FFA6A6A6"/>
      </bottom>
      <diagonal/>
    </border>
    <border>
      <left style="thin">
        <color rgb="FF000000"/>
      </left>
      <right style="thin">
        <color rgb="FFA6A6A6"/>
      </right>
      <top style="thin">
        <color rgb="FFA6A6A6"/>
      </top>
      <bottom style="thin">
        <color rgb="FFA6A6A6"/>
      </bottom>
      <diagonal/>
    </border>
    <border>
      <left style="thin">
        <color rgb="FFA6A6A6"/>
      </left>
      <right style="thin">
        <color theme="0" tint="-0.34998626667073579"/>
      </right>
      <top style="thin">
        <color rgb="FF000000"/>
      </top>
      <bottom style="thin">
        <color rgb="FFA6A6A6"/>
      </bottom>
      <diagonal/>
    </border>
    <border>
      <left style="thin">
        <color rgb="FFA6A6A6"/>
      </left>
      <right style="thin">
        <color rgb="FFA6A6A6"/>
      </right>
      <top style="thin">
        <color rgb="FF000000"/>
      </top>
      <bottom style="thin">
        <color rgb="FFA6A6A6"/>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000000"/>
      </left>
      <right style="thin">
        <color theme="0" tint="-0.34998626667073579"/>
      </right>
      <top style="thin">
        <color rgb="FFA6A6A6"/>
      </top>
      <bottom style="thin">
        <color rgb="FFA6A6A6"/>
      </bottom>
      <diagonal/>
    </border>
    <border>
      <left/>
      <right style="thin">
        <color theme="0" tint="-0.34998626667073579"/>
      </right>
      <top style="thin">
        <color rgb="FFA6A6A6"/>
      </top>
      <bottom style="thin">
        <color rgb="FFA6A6A6"/>
      </bottom>
      <diagonal/>
    </border>
    <border>
      <left/>
      <right style="thin">
        <color rgb="FF000000"/>
      </right>
      <top style="thin">
        <color rgb="FFA6A6A6"/>
      </top>
      <bottom style="thin">
        <color indexed="64"/>
      </bottom>
      <diagonal/>
    </border>
    <border>
      <left style="thin">
        <color rgb="FF000000"/>
      </left>
      <right style="thin">
        <color rgb="FFA6A6A6"/>
      </right>
      <top style="thin">
        <color rgb="FFA6A6A6"/>
      </top>
      <bottom style="thin">
        <color indexed="64"/>
      </bottom>
      <diagonal/>
    </border>
    <border>
      <left style="thin">
        <color rgb="FFA6A6A6"/>
      </left>
      <right style="thin">
        <color theme="0" tint="-0.34998626667073579"/>
      </right>
      <top style="thin">
        <color rgb="FFA6A6A6"/>
      </top>
      <bottom style="thin">
        <color indexed="64"/>
      </bottom>
      <diagonal/>
    </border>
    <border>
      <left style="thin">
        <color rgb="FFA6A6A6"/>
      </left>
      <right style="thin">
        <color rgb="FFA6A6A6"/>
      </right>
      <top style="thin">
        <color rgb="FFA6A6A6"/>
      </top>
      <bottom style="thin">
        <color indexed="64"/>
      </bottom>
      <diagonal/>
    </border>
    <border>
      <left/>
      <right/>
      <top style="thin">
        <color rgb="FF000000"/>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diagonal/>
    </border>
    <border>
      <left style="thin">
        <color indexed="64"/>
      </left>
      <right style="thin">
        <color rgb="FF000000"/>
      </right>
      <top style="thin">
        <color rgb="FF000000"/>
      </top>
      <bottom style="thin">
        <color rgb="FF000000"/>
      </bottom>
      <diagonal/>
    </border>
    <border>
      <left style="thin">
        <color theme="0" tint="-0.34998626667073579"/>
      </left>
      <right style="thin">
        <color indexed="64"/>
      </right>
      <top/>
      <bottom style="thin">
        <color rgb="FF000000"/>
      </bottom>
      <diagonal/>
    </border>
    <border>
      <left style="thin">
        <color indexed="64"/>
      </left>
      <right/>
      <top style="thin">
        <color rgb="FF000000"/>
      </top>
      <bottom/>
      <diagonal/>
    </border>
    <border>
      <left style="thin">
        <color rgb="FFA6A6A6"/>
      </left>
      <right style="thin">
        <color indexed="64"/>
      </right>
      <top style="thin">
        <color rgb="FF000000"/>
      </top>
      <bottom style="thin">
        <color rgb="FFA6A6A6"/>
      </bottom>
      <diagonal/>
    </border>
    <border>
      <left style="thin">
        <color rgb="FFA6A6A6"/>
      </left>
      <right style="thin">
        <color indexed="64"/>
      </right>
      <top style="thin">
        <color rgb="FFA6A6A6"/>
      </top>
      <bottom style="thin">
        <color rgb="FFA6A6A6"/>
      </bottom>
      <diagonal/>
    </border>
    <border>
      <left style="thin">
        <color rgb="FFA6A6A6"/>
      </left>
      <right style="thin">
        <color indexed="64"/>
      </right>
      <top style="thin">
        <color rgb="FFA6A6A6"/>
      </top>
      <bottom style="thin">
        <color indexed="64"/>
      </bottom>
      <diagonal/>
    </border>
    <border>
      <left/>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thin">
        <color indexed="64"/>
      </bottom>
      <diagonal/>
    </border>
    <border>
      <left/>
      <right style="hair">
        <color indexed="64"/>
      </right>
      <top/>
      <bottom style="hair">
        <color indexed="64"/>
      </bottom>
      <diagonal/>
    </border>
  </borders>
  <cellStyleXfs count="39">
    <xf numFmtId="0" fontId="0" fillId="0" borderId="0"/>
    <xf numFmtId="0" fontId="4" fillId="0" borderId="0" applyNumberFormat="0" applyFill="0" applyBorder="0" applyAlignment="0" applyProtection="0"/>
    <xf numFmtId="0" fontId="3" fillId="0" borderId="0" applyNumberFormat="0" applyFont="0" applyBorder="0" applyProtection="0"/>
    <xf numFmtId="0" fontId="5" fillId="0" borderId="0" applyNumberFormat="0" applyBorder="0" applyProtection="0"/>
    <xf numFmtId="164" fontId="6" fillId="0" borderId="0" applyBorder="0" applyProtection="0"/>
    <xf numFmtId="164" fontId="6" fillId="0" borderId="0" applyBorder="0" applyProtection="0"/>
    <xf numFmtId="164" fontId="6" fillId="0" borderId="0" applyBorder="0" applyProtection="0"/>
    <xf numFmtId="0" fontId="5" fillId="0" borderId="0" applyNumberFormat="0" applyFont="0" applyBorder="0" applyProtection="0"/>
    <xf numFmtId="166" fontId="5" fillId="0" borderId="0" applyFont="0" applyFill="0" applyBorder="0" applyAlignment="0" applyProtection="0"/>
    <xf numFmtId="167" fontId="5" fillId="0" borderId="0" applyFont="0" applyFill="0" applyBorder="0" applyAlignment="0" applyProtection="0"/>
    <xf numFmtId="0" fontId="5" fillId="0" borderId="0" applyNumberFormat="0" applyFont="0" applyBorder="0" applyProtection="0"/>
    <xf numFmtId="0" fontId="5" fillId="0" borderId="0" applyNumberFormat="0" applyFont="0" applyFill="0" applyBorder="0" applyAlignment="0" applyProtection="0"/>
    <xf numFmtId="0" fontId="5" fillId="0" borderId="0" applyNumberFormat="0" applyFont="0" applyBorder="0" applyProtection="0"/>
    <xf numFmtId="0" fontId="3" fillId="0" borderId="0" applyNumberFormat="0" applyBorder="0" applyProtection="0"/>
    <xf numFmtId="0" fontId="5" fillId="0" borderId="0" applyNumberFormat="0" applyBorder="0" applyProtection="0"/>
    <xf numFmtId="9" fontId="3" fillId="0" borderId="0" applyFont="0" applyFill="0" applyBorder="0" applyAlignment="0" applyProtection="0"/>
    <xf numFmtId="0" fontId="8" fillId="0" borderId="0"/>
    <xf numFmtId="0" fontId="9" fillId="0" borderId="0" applyNumberFormat="0" applyFill="0" applyBorder="0" applyAlignment="0" applyProtection="0">
      <alignment vertical="top"/>
      <protection locked="0"/>
    </xf>
    <xf numFmtId="0" fontId="2" fillId="0" borderId="0"/>
    <xf numFmtId="0" fontId="8" fillId="0" borderId="0"/>
    <xf numFmtId="0" fontId="8" fillId="0" borderId="0"/>
    <xf numFmtId="0" fontId="3" fillId="0" borderId="0" applyNumberFormat="0" applyFont="0" applyBorder="0" applyProtection="0"/>
    <xf numFmtId="0" fontId="4" fillId="0" borderId="0" applyNumberForma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xf numFmtId="0" fontId="5" fillId="0" borderId="0" applyNumberFormat="0" applyBorder="0" applyProtection="0"/>
    <xf numFmtId="0" fontId="2" fillId="0" borderId="0"/>
    <xf numFmtId="0" fontId="5" fillId="0" borderId="0"/>
    <xf numFmtId="0" fontId="25" fillId="0" borderId="0"/>
    <xf numFmtId="0" fontId="28" fillId="0" borderId="0" applyNumberFormat="0" applyFill="0" applyBorder="0" applyAlignment="0" applyProtection="0"/>
    <xf numFmtId="0" fontId="29" fillId="0" borderId="0" applyNumberFormat="0" applyFill="0" applyBorder="0" applyAlignment="0" applyProtection="0"/>
    <xf numFmtId="0" fontId="5" fillId="0" borderId="0" applyNumberFormat="0" applyBorder="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52" fillId="0" borderId="0" applyNumberFormat="0" applyFill="0" applyBorder="0" applyAlignment="0" applyProtection="0">
      <alignment vertical="top"/>
      <protection locked="0"/>
    </xf>
    <xf numFmtId="43" fontId="8" fillId="0" borderId="0" applyFont="0" applyFill="0" applyBorder="0" applyAlignment="0" applyProtection="0"/>
  </cellStyleXfs>
  <cellXfs count="437">
    <xf numFmtId="0" fontId="0" fillId="0" borderId="0" xfId="0"/>
    <xf numFmtId="0" fontId="18" fillId="2" borderId="0" xfId="0" applyFont="1" applyFill="1" applyAlignment="1"/>
    <xf numFmtId="3" fontId="18" fillId="2" borderId="0" xfId="0" applyNumberFormat="1" applyFont="1" applyFill="1" applyAlignment="1">
      <alignment horizontal="right"/>
    </xf>
    <xf numFmtId="0" fontId="15" fillId="2" borderId="0" xfId="0" applyFont="1" applyFill="1" applyAlignment="1"/>
    <xf numFmtId="0" fontId="19" fillId="2" borderId="0" xfId="18" applyFont="1" applyFill="1" applyBorder="1" applyAlignment="1">
      <alignment horizontal="right"/>
    </xf>
    <xf numFmtId="0" fontId="15" fillId="2" borderId="0" xfId="0" applyFont="1" applyFill="1"/>
    <xf numFmtId="0" fontId="15" fillId="2" borderId="0" xfId="0" applyFont="1" applyFill="1" applyBorder="1" applyAlignment="1"/>
    <xf numFmtId="3" fontId="15" fillId="2" borderId="0" xfId="0" applyNumberFormat="1" applyFont="1" applyFill="1" applyBorder="1" applyAlignment="1"/>
    <xf numFmtId="3" fontId="15" fillId="2" borderId="0" xfId="0" applyNumberFormat="1" applyFont="1" applyFill="1" applyBorder="1"/>
    <xf numFmtId="3" fontId="19" fillId="2" borderId="0" xfId="0" applyNumberFormat="1" applyFont="1" applyFill="1" applyBorder="1"/>
    <xf numFmtId="0" fontId="22" fillId="2" borderId="0" xfId="18" applyFont="1" applyFill="1" applyBorder="1" applyAlignment="1"/>
    <xf numFmtId="0" fontId="19" fillId="2" borderId="0" xfId="18" applyFont="1" applyFill="1"/>
    <xf numFmtId="0" fontId="23" fillId="2" borderId="0" xfId="18" applyFont="1" applyFill="1"/>
    <xf numFmtId="0" fontId="23" fillId="2" borderId="0" xfId="0" applyFont="1" applyFill="1"/>
    <xf numFmtId="0" fontId="16" fillId="2" borderId="0" xfId="1" applyFont="1" applyFill="1"/>
    <xf numFmtId="0" fontId="15" fillId="2" borderId="0" xfId="0" applyFont="1" applyFill="1" applyBorder="1" applyAlignment="1">
      <alignment horizontal="left" indent="1"/>
    </xf>
    <xf numFmtId="0" fontId="19" fillId="2" borderId="0" xfId="18" applyFont="1" applyFill="1" applyAlignment="1"/>
    <xf numFmtId="0" fontId="16" fillId="2" borderId="0" xfId="1" applyFont="1" applyFill="1" applyAlignment="1"/>
    <xf numFmtId="9" fontId="18" fillId="2" borderId="0" xfId="15" applyFont="1" applyFill="1" applyBorder="1" applyAlignment="1">
      <alignment horizontal="right"/>
    </xf>
    <xf numFmtId="0" fontId="15" fillId="2" borderId="0" xfId="0" applyFont="1" applyFill="1" applyBorder="1"/>
    <xf numFmtId="165" fontId="18" fillId="2" borderId="0" xfId="0" applyNumberFormat="1" applyFont="1" applyFill="1" applyBorder="1" applyAlignment="1"/>
    <xf numFmtId="0" fontId="15" fillId="3" borderId="0" xfId="30" applyFont="1" applyFill="1"/>
    <xf numFmtId="0" fontId="15" fillId="3" borderId="0" xfId="30" applyFont="1" applyFill="1" applyAlignment="1">
      <alignment vertical="center"/>
    </xf>
    <xf numFmtId="0" fontId="23" fillId="2" borderId="0" xfId="33" applyFont="1" applyFill="1"/>
    <xf numFmtId="0" fontId="31" fillId="2" borderId="0" xfId="0" applyFont="1" applyFill="1" applyAlignment="1">
      <alignment vertical="top" wrapText="1"/>
    </xf>
    <xf numFmtId="0" fontId="15" fillId="3" borderId="0" xfId="0" applyFont="1" applyFill="1" applyAlignment="1">
      <alignment vertical="top" wrapText="1"/>
    </xf>
    <xf numFmtId="0" fontId="15" fillId="0" borderId="0" xfId="0" applyFont="1" applyFill="1"/>
    <xf numFmtId="0" fontId="30" fillId="0" borderId="0" xfId="0" applyFont="1" applyFill="1"/>
    <xf numFmtId="0" fontId="12" fillId="2" borderId="0" xfId="0" applyFont="1" applyFill="1" applyAlignment="1">
      <alignment vertical="top" wrapText="1"/>
    </xf>
    <xf numFmtId="0" fontId="23" fillId="0" borderId="0" xfId="33" applyFont="1" applyFill="1"/>
    <xf numFmtId="0" fontId="37" fillId="2" borderId="0" xfId="20" applyFont="1" applyFill="1" applyBorder="1"/>
    <xf numFmtId="165" fontId="15" fillId="2" borderId="0" xfId="0" applyNumberFormat="1" applyFont="1" applyFill="1" applyBorder="1"/>
    <xf numFmtId="3" fontId="15" fillId="2" borderId="0" xfId="0" applyNumberFormat="1" applyFont="1" applyFill="1" applyBorder="1" applyAlignment="1">
      <alignment horizontal="right"/>
    </xf>
    <xf numFmtId="0" fontId="17" fillId="2" borderId="0" xfId="18" applyFont="1" applyFill="1"/>
    <xf numFmtId="9" fontId="18" fillId="2" borderId="0" xfId="15" applyFont="1" applyFill="1" applyBorder="1"/>
    <xf numFmtId="0" fontId="7" fillId="2" borderId="0" xfId="3" applyFont="1" applyFill="1" applyAlignment="1"/>
    <xf numFmtId="0" fontId="40" fillId="2" borderId="0" xfId="16" applyFont="1" applyFill="1"/>
    <xf numFmtId="0" fontId="23" fillId="2" borderId="0" xfId="16" applyFont="1" applyFill="1"/>
    <xf numFmtId="0" fontId="41" fillId="2" borderId="0" xfId="16" applyFont="1" applyFill="1"/>
    <xf numFmtId="0" fontId="37" fillId="2" borderId="0" xfId="19" applyFont="1" applyFill="1"/>
    <xf numFmtId="0" fontId="37" fillId="2" borderId="0" xfId="19" applyFont="1" applyFill="1" applyAlignment="1">
      <alignment vertical="top"/>
    </xf>
    <xf numFmtId="0" fontId="37" fillId="2" borderId="0" xfId="19" applyFont="1" applyFill="1" applyAlignment="1"/>
    <xf numFmtId="0" fontId="37" fillId="2" borderId="0" xfId="19" applyFont="1" applyFill="1" applyAlignment="1">
      <alignment horizontal="left"/>
    </xf>
    <xf numFmtId="164" fontId="38" fillId="2" borderId="0" xfId="4" applyFont="1" applyFill="1" applyAlignment="1"/>
    <xf numFmtId="164" fontId="31" fillId="2" borderId="0" xfId="4" applyFont="1" applyFill="1" applyAlignment="1"/>
    <xf numFmtId="164" fontId="31" fillId="2" borderId="0" xfId="4" applyFont="1" applyFill="1" applyAlignment="1">
      <alignment wrapText="1"/>
    </xf>
    <xf numFmtId="0" fontId="44" fillId="2" borderId="0" xfId="0" applyFont="1" applyFill="1" applyAlignment="1"/>
    <xf numFmtId="0" fontId="15" fillId="2" borderId="0" xfId="0" applyFont="1" applyFill="1" applyBorder="1" applyAlignment="1">
      <alignment horizontal="left" indent="2"/>
    </xf>
    <xf numFmtId="0" fontId="45" fillId="3" borderId="0" xfId="0" applyFont="1" applyFill="1" applyAlignment="1">
      <alignment horizontal="left"/>
    </xf>
    <xf numFmtId="49" fontId="20" fillId="6" borderId="1" xfId="18" quotePrefix="1" applyNumberFormat="1" applyFont="1" applyFill="1" applyBorder="1" applyAlignment="1">
      <alignment horizontal="right"/>
    </xf>
    <xf numFmtId="170" fontId="21" fillId="6" borderId="1" xfId="23" applyNumberFormat="1" applyFont="1" applyFill="1" applyBorder="1" applyAlignment="1">
      <alignment horizontal="right"/>
    </xf>
    <xf numFmtId="49" fontId="21" fillId="6" borderId="1" xfId="18" applyNumberFormat="1" applyFont="1" applyFill="1" applyBorder="1" applyAlignment="1">
      <alignment horizontal="right"/>
    </xf>
    <xf numFmtId="0" fontId="19" fillId="2" borderId="3" xfId="0" applyFont="1" applyFill="1" applyBorder="1" applyAlignment="1">
      <alignment horizontal="left" vertical="center"/>
    </xf>
    <xf numFmtId="165" fontId="20" fillId="2" borderId="3" xfId="18" applyNumberFormat="1" applyFont="1" applyFill="1" applyBorder="1" applyAlignment="1">
      <alignment horizontal="right"/>
    </xf>
    <xf numFmtId="49" fontId="20" fillId="2" borderId="3" xfId="18" quotePrefix="1" applyNumberFormat="1" applyFont="1" applyFill="1" applyBorder="1" applyAlignment="1">
      <alignment horizontal="right"/>
    </xf>
    <xf numFmtId="165" fontId="18" fillId="2" borderId="0" xfId="0" applyNumberFormat="1" applyFont="1" applyFill="1" applyBorder="1"/>
    <xf numFmtId="3" fontId="18" fillId="2" borderId="0" xfId="0" applyNumberFormat="1" applyFont="1" applyFill="1" applyBorder="1" applyAlignment="1">
      <alignment horizontal="right"/>
    </xf>
    <xf numFmtId="164" fontId="18" fillId="2" borderId="0" xfId="4" applyFont="1" applyFill="1" applyAlignment="1"/>
    <xf numFmtId="168" fontId="15" fillId="2" borderId="0" xfId="4" applyNumberFormat="1" applyFont="1" applyFill="1" applyAlignment="1"/>
    <xf numFmtId="168" fontId="15" fillId="2" borderId="0" xfId="0" applyNumberFormat="1" applyFont="1" applyFill="1" applyBorder="1"/>
    <xf numFmtId="168" fontId="15" fillId="2" borderId="0" xfId="0" applyNumberFormat="1" applyFont="1" applyFill="1" applyBorder="1" applyAlignment="1"/>
    <xf numFmtId="0" fontId="20" fillId="2" borderId="3" xfId="18" applyNumberFormat="1" applyFont="1" applyFill="1" applyBorder="1" applyAlignment="1">
      <alignment horizontal="right"/>
    </xf>
    <xf numFmtId="165" fontId="18" fillId="2" borderId="3" xfId="4" applyNumberFormat="1" applyFont="1" applyFill="1" applyBorder="1" applyAlignment="1"/>
    <xf numFmtId="0" fontId="15" fillId="2" borderId="0" xfId="2" applyFont="1" applyFill="1" applyAlignment="1">
      <alignment wrapText="1"/>
    </xf>
    <xf numFmtId="3" fontId="15" fillId="2" borderId="0" xfId="2" applyNumberFormat="1" applyFont="1" applyFill="1" applyBorder="1" applyAlignment="1">
      <alignment wrapText="1"/>
    </xf>
    <xf numFmtId="3" fontId="23" fillId="2" borderId="0" xfId="0" applyNumberFormat="1" applyFont="1" applyFill="1"/>
    <xf numFmtId="0" fontId="15" fillId="2" borderId="0" xfId="2" applyFont="1" applyFill="1" applyBorder="1" applyAlignment="1">
      <alignment wrapText="1"/>
    </xf>
    <xf numFmtId="0" fontId="18" fillId="2" borderId="0" xfId="2" applyFont="1" applyFill="1" applyAlignment="1">
      <alignment wrapText="1"/>
    </xf>
    <xf numFmtId="3" fontId="15" fillId="2" borderId="1" xfId="0" applyNumberFormat="1" applyFont="1" applyFill="1" applyBorder="1" applyAlignment="1"/>
    <xf numFmtId="3" fontId="15" fillId="2" borderId="1" xfId="0" applyNumberFormat="1" applyFont="1" applyFill="1" applyBorder="1"/>
    <xf numFmtId="3" fontId="23" fillId="2" borderId="1" xfId="0" applyNumberFormat="1" applyFont="1" applyFill="1" applyBorder="1"/>
    <xf numFmtId="3" fontId="15" fillId="2" borderId="0" xfId="2" applyNumberFormat="1" applyFont="1" applyFill="1" applyAlignment="1">
      <alignment wrapText="1"/>
    </xf>
    <xf numFmtId="3" fontId="23" fillId="2" borderId="0" xfId="0" applyNumberFormat="1" applyFont="1" applyFill="1" applyBorder="1"/>
    <xf numFmtId="0" fontId="15" fillId="2" borderId="0" xfId="2" applyFont="1" applyFill="1" applyAlignment="1">
      <alignment vertical="top" wrapText="1"/>
    </xf>
    <xf numFmtId="0" fontId="18" fillId="2" borderId="0" xfId="0" applyFont="1" applyFill="1" applyBorder="1" applyAlignment="1"/>
    <xf numFmtId="0" fontId="15" fillId="2" borderId="1" xfId="0" applyFont="1" applyFill="1" applyBorder="1" applyAlignment="1">
      <alignment horizontal="left" indent="1"/>
    </xf>
    <xf numFmtId="3" fontId="18" fillId="2" borderId="0" xfId="0" applyNumberFormat="1" applyFont="1" applyFill="1" applyBorder="1" applyAlignment="1"/>
    <xf numFmtId="3" fontId="18" fillId="2" borderId="0" xfId="0" applyNumberFormat="1" applyFont="1" applyFill="1" applyBorder="1"/>
    <xf numFmtId="3" fontId="19" fillId="2" borderId="0" xfId="0" applyNumberFormat="1" applyFont="1" applyFill="1"/>
    <xf numFmtId="0" fontId="18" fillId="2" borderId="0" xfId="0" applyFont="1" applyFill="1"/>
    <xf numFmtId="3" fontId="18" fillId="2" borderId="0" xfId="2" applyNumberFormat="1" applyFont="1" applyFill="1" applyBorder="1" applyAlignment="1">
      <alignment wrapText="1"/>
    </xf>
    <xf numFmtId="3" fontId="18" fillId="2" borderId="0" xfId="2" applyNumberFormat="1" applyFont="1" applyFill="1" applyAlignment="1">
      <alignment wrapText="1"/>
    </xf>
    <xf numFmtId="3" fontId="18" fillId="2" borderId="1" xfId="0" applyNumberFormat="1" applyFont="1" applyFill="1" applyBorder="1" applyAlignment="1"/>
    <xf numFmtId="3" fontId="18" fillId="2" borderId="1" xfId="0" applyNumberFormat="1" applyFont="1" applyFill="1" applyBorder="1"/>
    <xf numFmtId="3" fontId="18" fillId="2" borderId="1" xfId="0" applyNumberFormat="1" applyFont="1" applyFill="1" applyBorder="1" applyAlignment="1">
      <alignment horizontal="right"/>
    </xf>
    <xf numFmtId="3" fontId="19" fillId="2" borderId="1" xfId="0" applyNumberFormat="1" applyFont="1" applyFill="1" applyBorder="1" applyAlignment="1">
      <alignment horizontal="right"/>
    </xf>
    <xf numFmtId="0" fontId="18" fillId="2" borderId="4" xfId="0" applyFont="1" applyFill="1" applyBorder="1" applyAlignment="1"/>
    <xf numFmtId="3" fontId="18" fillId="2" borderId="1" xfId="2" applyNumberFormat="1" applyFont="1" applyFill="1" applyBorder="1" applyAlignment="1">
      <alignment wrapText="1"/>
    </xf>
    <xf numFmtId="3" fontId="19" fillId="2" borderId="1" xfId="0" applyNumberFormat="1" applyFont="1" applyFill="1" applyBorder="1"/>
    <xf numFmtId="0" fontId="18" fillId="2" borderId="3" xfId="0" applyFont="1" applyFill="1" applyBorder="1" applyAlignment="1"/>
    <xf numFmtId="3" fontId="18" fillId="2" borderId="3" xfId="0" applyNumberFormat="1" applyFont="1" applyFill="1" applyBorder="1" applyAlignment="1"/>
    <xf numFmtId="3" fontId="18" fillId="2" borderId="3" xfId="0" applyNumberFormat="1" applyFont="1" applyFill="1" applyBorder="1"/>
    <xf numFmtId="3" fontId="19" fillId="2" borderId="3" xfId="0" applyNumberFormat="1" applyFont="1" applyFill="1" applyBorder="1"/>
    <xf numFmtId="49" fontId="22" fillId="2" borderId="0" xfId="18" applyNumberFormat="1" applyFont="1" applyFill="1" applyBorder="1" applyAlignment="1"/>
    <xf numFmtId="3" fontId="18" fillId="2" borderId="4" xfId="2" applyNumberFormat="1" applyFont="1" applyFill="1" applyBorder="1" applyAlignment="1">
      <alignment wrapText="1"/>
    </xf>
    <xf numFmtId="3" fontId="18" fillId="2" borderId="4" xfId="0" applyNumberFormat="1" applyFont="1" applyFill="1" applyBorder="1" applyAlignment="1"/>
    <xf numFmtId="3" fontId="18" fillId="2" borderId="4" xfId="0" applyNumberFormat="1" applyFont="1" applyFill="1" applyBorder="1"/>
    <xf numFmtId="3" fontId="19" fillId="2" borderId="4" xfId="0" applyNumberFormat="1" applyFont="1" applyFill="1" applyBorder="1"/>
    <xf numFmtId="0" fontId="39" fillId="2" borderId="0" xfId="0" quotePrefix="1" applyFont="1" applyFill="1" applyAlignment="1">
      <alignment horizontal="left" vertical="top" wrapText="1"/>
    </xf>
    <xf numFmtId="0" fontId="39" fillId="2" borderId="0" xfId="0" applyFont="1" applyFill="1" applyAlignment="1">
      <alignment horizontal="left" vertical="top" wrapText="1"/>
    </xf>
    <xf numFmtId="0" fontId="18" fillId="2" borderId="0" xfId="0" applyFont="1" applyFill="1" applyBorder="1" applyAlignment="1">
      <alignment horizontal="left" indent="1"/>
    </xf>
    <xf numFmtId="164" fontId="15" fillId="2" borderId="0" xfId="5" applyFont="1" applyFill="1" applyBorder="1" applyAlignment="1">
      <alignment horizontal="left" indent="2"/>
    </xf>
    <xf numFmtId="164" fontId="15" fillId="2" borderId="0" xfId="5" applyFont="1" applyFill="1" applyAlignment="1">
      <alignment horizontal="left" indent="2"/>
    </xf>
    <xf numFmtId="0" fontId="17" fillId="4" borderId="0" xfId="18" applyFont="1" applyFill="1" applyAlignment="1"/>
    <xf numFmtId="0" fontId="18" fillId="4" borderId="0" xfId="18" applyFont="1" applyFill="1"/>
    <xf numFmtId="0" fontId="15" fillId="2" borderId="0" xfId="18" applyFont="1" applyFill="1"/>
    <xf numFmtId="0" fontId="15" fillId="4" borderId="0" xfId="18" applyFont="1" applyFill="1" applyAlignment="1">
      <alignment vertical="center"/>
    </xf>
    <xf numFmtId="164" fontId="15" fillId="2" borderId="0" xfId="4" applyFont="1" applyFill="1" applyAlignment="1"/>
    <xf numFmtId="164" fontId="15" fillId="2" borderId="0" xfId="4" applyFont="1" applyFill="1" applyAlignment="1">
      <alignment horizontal="right" vertical="center"/>
    </xf>
    <xf numFmtId="0" fontId="15" fillId="2" borderId="1" xfId="18" applyFont="1" applyFill="1" applyBorder="1"/>
    <xf numFmtId="0" fontId="15" fillId="4" borderId="1" xfId="18" applyFont="1" applyFill="1" applyBorder="1" applyAlignment="1">
      <alignment vertical="center"/>
    </xf>
    <xf numFmtId="0" fontId="19" fillId="2" borderId="1" xfId="18" applyFont="1" applyFill="1" applyBorder="1" applyAlignment="1">
      <alignment horizontal="right"/>
    </xf>
    <xf numFmtId="0" fontId="18" fillId="4" borderId="7" xfId="18" applyFont="1" applyFill="1" applyBorder="1" applyAlignment="1">
      <alignment vertical="center"/>
    </xf>
    <xf numFmtId="0" fontId="18" fillId="4" borderId="8" xfId="18" applyFont="1" applyFill="1" applyBorder="1" applyAlignment="1">
      <alignment horizontal="left" vertical="center"/>
    </xf>
    <xf numFmtId="3" fontId="15" fillId="4" borderId="0" xfId="18" applyNumberFormat="1" applyFont="1" applyFill="1" applyBorder="1" applyAlignment="1">
      <alignment vertical="center"/>
    </xf>
    <xf numFmtId="3" fontId="15" fillId="5" borderId="4" xfId="18" applyNumberFormat="1" applyFont="1" applyFill="1" applyBorder="1" applyAlignment="1">
      <alignment horizontal="right" vertical="center"/>
    </xf>
    <xf numFmtId="3" fontId="15" fillId="5" borderId="5" xfId="18" applyNumberFormat="1" applyFont="1" applyFill="1" applyBorder="1" applyAlignment="1">
      <alignment horizontal="right" vertical="center"/>
    </xf>
    <xf numFmtId="0" fontId="18" fillId="4" borderId="0" xfId="18" applyFont="1" applyFill="1" applyBorder="1" applyAlignment="1">
      <alignment horizontal="left" vertical="center"/>
    </xf>
    <xf numFmtId="0" fontId="15" fillId="4" borderId="0" xfId="18" applyFont="1" applyFill="1" applyBorder="1" applyAlignment="1">
      <alignment vertical="center"/>
    </xf>
    <xf numFmtId="3" fontId="15" fillId="5" borderId="0" xfId="18" applyNumberFormat="1" applyFont="1" applyFill="1" applyBorder="1" applyAlignment="1">
      <alignment horizontal="right" vertical="center"/>
    </xf>
    <xf numFmtId="3" fontId="15" fillId="5" borderId="9" xfId="18" applyNumberFormat="1" applyFont="1" applyFill="1" applyBorder="1" applyAlignment="1">
      <alignment horizontal="right" vertical="center"/>
    </xf>
    <xf numFmtId="3" fontId="15" fillId="4" borderId="0" xfId="18" applyNumberFormat="1" applyFont="1" applyFill="1" applyBorder="1" applyAlignment="1">
      <alignment horizontal="right" vertical="center"/>
    </xf>
    <xf numFmtId="0" fontId="15" fillId="5" borderId="0" xfId="18" applyFont="1" applyFill="1" applyBorder="1" applyAlignment="1">
      <alignment horizontal="left" vertical="center"/>
    </xf>
    <xf numFmtId="0" fontId="15" fillId="4" borderId="8" xfId="18" applyFont="1" applyFill="1" applyBorder="1" applyAlignment="1">
      <alignment vertical="center"/>
    </xf>
    <xf numFmtId="3" fontId="15" fillId="5" borderId="8" xfId="18" applyNumberFormat="1" applyFont="1" applyFill="1" applyBorder="1" applyAlignment="1">
      <alignment horizontal="right" vertical="center"/>
    </xf>
    <xf numFmtId="3" fontId="15" fillId="2" borderId="0" xfId="18" applyNumberFormat="1" applyFont="1" applyFill="1" applyBorder="1" applyAlignment="1">
      <alignment horizontal="right" vertical="center"/>
    </xf>
    <xf numFmtId="3" fontId="15" fillId="2" borderId="9" xfId="18" applyNumberFormat="1" applyFont="1" applyFill="1" applyBorder="1" applyAlignment="1">
      <alignment horizontal="right" vertical="center"/>
    </xf>
    <xf numFmtId="0" fontId="18" fillId="4" borderId="1" xfId="18" applyFont="1" applyFill="1" applyBorder="1"/>
    <xf numFmtId="171" fontId="18" fillId="4" borderId="1" xfId="23" applyNumberFormat="1" applyFont="1" applyFill="1" applyBorder="1" applyAlignment="1">
      <alignment vertical="center"/>
    </xf>
    <xf numFmtId="171" fontId="18" fillId="4" borderId="6" xfId="23" applyNumberFormat="1" applyFont="1" applyFill="1" applyBorder="1" applyAlignment="1">
      <alignment vertical="center"/>
    </xf>
    <xf numFmtId="171" fontId="18" fillId="4" borderId="7" xfId="23" applyNumberFormat="1" applyFont="1" applyFill="1" applyBorder="1" applyAlignment="1">
      <alignment vertical="center"/>
    </xf>
    <xf numFmtId="3" fontId="18" fillId="4" borderId="1" xfId="18" applyNumberFormat="1" applyFont="1" applyFill="1" applyBorder="1"/>
    <xf numFmtId="171" fontId="18" fillId="2" borderId="1" xfId="23" applyNumberFormat="1" applyFont="1" applyFill="1" applyBorder="1" applyAlignment="1">
      <alignment vertical="center"/>
    </xf>
    <xf numFmtId="0" fontId="18" fillId="2" borderId="1" xfId="18" applyFont="1" applyFill="1" applyBorder="1"/>
    <xf numFmtId="3" fontId="18" fillId="2" borderId="1" xfId="18" applyNumberFormat="1" applyFont="1" applyFill="1" applyBorder="1"/>
    <xf numFmtId="171" fontId="18" fillId="2" borderId="6" xfId="23" applyNumberFormat="1" applyFont="1" applyFill="1" applyBorder="1" applyAlignment="1">
      <alignment vertical="center"/>
    </xf>
    <xf numFmtId="0" fontId="48" fillId="4" borderId="4" xfId="22" applyFont="1" applyFill="1" applyBorder="1" applyAlignment="1"/>
    <xf numFmtId="0" fontId="48" fillId="4" borderId="0" xfId="22" applyFont="1" applyFill="1" applyBorder="1" applyAlignment="1"/>
    <xf numFmtId="0" fontId="44" fillId="2" borderId="0" xfId="18" applyFont="1" applyFill="1" applyAlignment="1">
      <alignment horizontal="left" vertical="center"/>
    </xf>
    <xf numFmtId="9" fontId="44" fillId="2" borderId="0" xfId="24" applyFont="1" applyFill="1" applyAlignment="1">
      <alignment horizontal="right" vertical="center"/>
    </xf>
    <xf numFmtId="0" fontId="15" fillId="2" borderId="0" xfId="18" applyFont="1" applyFill="1" applyAlignment="1">
      <alignment vertical="center"/>
    </xf>
    <xf numFmtId="0" fontId="18" fillId="2" borderId="0" xfId="18" applyFont="1" applyFill="1"/>
    <xf numFmtId="0" fontId="16" fillId="2" borderId="0" xfId="25" applyFont="1" applyFill="1" applyAlignment="1">
      <alignment horizontal="left"/>
    </xf>
    <xf numFmtId="164" fontId="15" fillId="2" borderId="0" xfId="4" applyFont="1" applyFill="1" applyAlignment="1">
      <alignment vertical="center"/>
    </xf>
    <xf numFmtId="164" fontId="15" fillId="2" borderId="0" xfId="4" applyFont="1" applyFill="1" applyAlignment="1">
      <alignment vertical="top" wrapText="1"/>
    </xf>
    <xf numFmtId="164" fontId="15" fillId="2" borderId="0" xfId="6" applyFont="1" applyFill="1" applyAlignment="1"/>
    <xf numFmtId="3" fontId="15" fillId="2" borderId="0" xfId="4" applyNumberFormat="1" applyFont="1" applyFill="1" applyAlignment="1"/>
    <xf numFmtId="172" fontId="15" fillId="2" borderId="0" xfId="26" applyNumberFormat="1" applyFont="1" applyFill="1" applyAlignment="1"/>
    <xf numFmtId="0" fontId="18" fillId="7" borderId="9" xfId="18" applyFont="1" applyFill="1" applyBorder="1" applyAlignment="1">
      <alignment horizontal="center" vertical="center"/>
    </xf>
    <xf numFmtId="0" fontId="18" fillId="7" borderId="0" xfId="18" applyFont="1" applyFill="1" applyBorder="1" applyAlignment="1">
      <alignment vertical="center"/>
    </xf>
    <xf numFmtId="0" fontId="18" fillId="7" borderId="9" xfId="18" applyFont="1" applyFill="1" applyBorder="1" applyAlignment="1">
      <alignment vertical="center"/>
    </xf>
    <xf numFmtId="0" fontId="18" fillId="9" borderId="7" xfId="18" applyFont="1" applyFill="1" applyBorder="1" applyAlignment="1">
      <alignment vertical="center"/>
    </xf>
    <xf numFmtId="3" fontId="19" fillId="8" borderId="6" xfId="18" applyNumberFormat="1" applyFont="1" applyFill="1" applyBorder="1" applyAlignment="1">
      <alignment horizontal="left" vertical="center" wrapText="1"/>
    </xf>
    <xf numFmtId="0" fontId="18" fillId="9" borderId="1" xfId="18" applyFont="1" applyFill="1" applyBorder="1" applyAlignment="1">
      <alignment horizontal="left" vertical="center"/>
    </xf>
    <xf numFmtId="3" fontId="19" fillId="8" borderId="1" xfId="18" applyNumberFormat="1" applyFont="1" applyFill="1" applyBorder="1" applyAlignment="1">
      <alignment vertical="center" wrapText="1"/>
    </xf>
    <xf numFmtId="3" fontId="19" fillId="8" borderId="6" xfId="18" applyNumberFormat="1" applyFont="1" applyFill="1" applyBorder="1" applyAlignment="1">
      <alignment horizontal="center" vertical="center" wrapText="1"/>
    </xf>
    <xf numFmtId="3" fontId="19" fillId="8" borderId="6" xfId="18" applyNumberFormat="1" applyFont="1" applyFill="1" applyBorder="1" applyAlignment="1">
      <alignment vertical="center" wrapText="1"/>
    </xf>
    <xf numFmtId="173" fontId="46" fillId="0" borderId="3" xfId="15" quotePrefix="1" applyNumberFormat="1" applyFont="1" applyFill="1" applyBorder="1" applyAlignment="1">
      <alignment horizontal="right" vertical="center" wrapText="1"/>
    </xf>
    <xf numFmtId="0" fontId="17" fillId="4" borderId="0" xfId="18" applyFont="1" applyFill="1"/>
    <xf numFmtId="3" fontId="19" fillId="2" borderId="0" xfId="0" quotePrefix="1" applyNumberFormat="1" applyFont="1" applyFill="1" applyBorder="1" applyAlignment="1">
      <alignment horizontal="right"/>
    </xf>
    <xf numFmtId="3" fontId="18" fillId="2" borderId="0" xfId="2" quotePrefix="1" applyNumberFormat="1" applyFont="1" applyFill="1" applyBorder="1" applyAlignment="1">
      <alignment horizontal="right" wrapText="1"/>
    </xf>
    <xf numFmtId="9" fontId="18" fillId="2" borderId="4" xfId="15" applyFont="1" applyFill="1" applyBorder="1"/>
    <xf numFmtId="9" fontId="15" fillId="2" borderId="0" xfId="15" applyFont="1" applyFill="1" applyBorder="1"/>
    <xf numFmtId="9" fontId="15" fillId="2" borderId="0" xfId="15" applyFont="1" applyFill="1" applyBorder="1" applyAlignment="1">
      <alignment horizontal="right"/>
    </xf>
    <xf numFmtId="9" fontId="18" fillId="2" borderId="1" xfId="15" applyFont="1" applyFill="1" applyBorder="1" applyAlignment="1">
      <alignment horizontal="right"/>
    </xf>
    <xf numFmtId="9" fontId="18" fillId="2" borderId="0" xfId="15" applyFont="1" applyFill="1" applyAlignment="1">
      <alignment horizontal="right"/>
    </xf>
    <xf numFmtId="9" fontId="15" fillId="2" borderId="0" xfId="15" applyFont="1" applyFill="1" applyAlignment="1">
      <alignment horizontal="right"/>
    </xf>
    <xf numFmtId="9" fontId="15" fillId="2" borderId="1" xfId="15" applyFont="1" applyFill="1" applyBorder="1" applyAlignment="1">
      <alignment horizontal="right"/>
    </xf>
    <xf numFmtId="9" fontId="18" fillId="2" borderId="3" xfId="15" applyFont="1" applyFill="1" applyBorder="1" applyAlignment="1">
      <alignment horizontal="right"/>
    </xf>
    <xf numFmtId="0" fontId="19" fillId="2" borderId="1" xfId="0" applyFont="1" applyFill="1" applyBorder="1" applyAlignment="1">
      <alignment horizontal="left" indent="1"/>
    </xf>
    <xf numFmtId="0" fontId="19" fillId="2" borderId="0" xfId="0" applyFont="1" applyFill="1" applyBorder="1" applyAlignment="1">
      <alignment horizontal="left" indent="1"/>
    </xf>
    <xf numFmtId="0" fontId="19" fillId="2" borderId="1" xfId="2" applyFont="1" applyFill="1" applyBorder="1" applyAlignment="1">
      <alignment horizontal="left" indent="1"/>
    </xf>
    <xf numFmtId="3" fontId="20" fillId="2" borderId="3" xfId="18" applyNumberFormat="1" applyFont="1" applyFill="1" applyBorder="1" applyAlignment="1">
      <alignment horizontal="right"/>
    </xf>
    <xf numFmtId="3" fontId="20" fillId="2" borderId="3" xfId="18" quotePrefix="1" applyNumberFormat="1" applyFont="1" applyFill="1" applyBorder="1" applyAlignment="1">
      <alignment horizontal="right"/>
    </xf>
    <xf numFmtId="3" fontId="21" fillId="2" borderId="3" xfId="23" quotePrefix="1" applyNumberFormat="1" applyFont="1" applyFill="1" applyBorder="1" applyAlignment="1">
      <alignment horizontal="right"/>
    </xf>
    <xf numFmtId="9" fontId="21" fillId="2" borderId="3" xfId="18" quotePrefix="1" applyNumberFormat="1" applyFont="1" applyFill="1" applyBorder="1" applyAlignment="1">
      <alignment horizontal="right"/>
    </xf>
    <xf numFmtId="0" fontId="56" fillId="2" borderId="0" xfId="0" applyFont="1" applyFill="1"/>
    <xf numFmtId="0" fontId="57" fillId="2" borderId="0" xfId="0" applyFont="1" applyFill="1" applyAlignment="1">
      <alignment horizontal="left" wrapText="1"/>
    </xf>
    <xf numFmtId="0" fontId="57" fillId="2" borderId="0" xfId="0" applyFont="1" applyFill="1" applyAlignment="1">
      <alignment wrapText="1"/>
    </xf>
    <xf numFmtId="0" fontId="19" fillId="2" borderId="0" xfId="0" applyFont="1" applyFill="1" applyBorder="1" applyAlignment="1">
      <alignment horizontal="left"/>
    </xf>
    <xf numFmtId="0" fontId="58" fillId="2" borderId="0" xfId="34" applyFont="1" applyFill="1" applyAlignment="1">
      <alignment vertical="center"/>
    </xf>
    <xf numFmtId="0" fontId="20" fillId="2" borderId="0" xfId="34" applyFont="1" applyFill="1" applyAlignment="1">
      <alignment vertical="center"/>
    </xf>
    <xf numFmtId="0" fontId="60" fillId="2" borderId="0" xfId="34" applyFont="1" applyFill="1" applyAlignment="1">
      <alignment vertical="center"/>
    </xf>
    <xf numFmtId="174" fontId="60" fillId="2" borderId="0" xfId="35" applyNumberFormat="1" applyFont="1" applyFill="1" applyAlignment="1">
      <alignment vertical="center"/>
    </xf>
    <xf numFmtId="172" fontId="60" fillId="2" borderId="0" xfId="35" applyNumberFormat="1" applyFont="1" applyFill="1" applyAlignment="1">
      <alignment vertical="center"/>
    </xf>
    <xf numFmtId="172" fontId="20" fillId="2" borderId="0" xfId="35" applyNumberFormat="1" applyFont="1" applyFill="1" applyAlignment="1">
      <alignment horizontal="right" vertical="center"/>
    </xf>
    <xf numFmtId="49" fontId="60" fillId="6" borderId="4" xfId="34" applyNumberFormat="1" applyFont="1" applyFill="1" applyBorder="1" applyAlignment="1">
      <alignment horizontal="right" vertical="center"/>
    </xf>
    <xf numFmtId="49" fontId="60" fillId="6" borderId="1" xfId="34" applyNumberFormat="1" applyFont="1" applyFill="1" applyBorder="1" applyAlignment="1">
      <alignment horizontal="right" vertical="center"/>
    </xf>
    <xf numFmtId="49" fontId="20" fillId="6" borderId="1" xfId="34" applyNumberFormat="1" applyFont="1" applyFill="1" applyBorder="1" applyAlignment="1">
      <alignment horizontal="right" vertical="center"/>
    </xf>
    <xf numFmtId="49" fontId="20" fillId="6" borderId="29" xfId="34" applyNumberFormat="1" applyFont="1" applyFill="1" applyBorder="1" applyAlignment="1">
      <alignment horizontal="right" vertical="center"/>
    </xf>
    <xf numFmtId="49" fontId="19" fillId="6" borderId="1" xfId="34" applyNumberFormat="1" applyFont="1" applyFill="1" applyBorder="1" applyAlignment="1">
      <alignment horizontal="right" vertical="center"/>
    </xf>
    <xf numFmtId="49" fontId="21" fillId="6" borderId="1" xfId="34" applyNumberFormat="1" applyFont="1" applyFill="1" applyBorder="1" applyAlignment="1">
      <alignment horizontal="right" vertical="center"/>
    </xf>
    <xf numFmtId="0" fontId="20" fillId="2" borderId="4" xfId="34" applyFont="1" applyFill="1" applyBorder="1" applyAlignment="1">
      <alignment vertical="center"/>
    </xf>
    <xf numFmtId="3" fontId="20" fillId="2" borderId="4" xfId="34" applyNumberFormat="1" applyFont="1" applyFill="1" applyBorder="1" applyAlignment="1">
      <alignment vertical="center"/>
    </xf>
    <xf numFmtId="175" fontId="46" fillId="2" borderId="4" xfId="35" quotePrefix="1" applyNumberFormat="1" applyFont="1" applyFill="1" applyBorder="1" applyAlignment="1">
      <alignment horizontal="right" vertical="center" wrapText="1"/>
    </xf>
    <xf numFmtId="173" fontId="46" fillId="2" borderId="4" xfId="36" quotePrefix="1" applyNumberFormat="1" applyFont="1" applyFill="1" applyBorder="1" applyAlignment="1">
      <alignment horizontal="right" vertical="center" wrapText="1"/>
    </xf>
    <xf numFmtId="0" fontId="21" fillId="2" borderId="0" xfId="34" applyFont="1" applyFill="1" applyBorder="1" applyAlignment="1">
      <alignment vertical="center"/>
    </xf>
    <xf numFmtId="3" fontId="20" fillId="2" borderId="0" xfId="34" applyNumberFormat="1" applyFont="1" applyFill="1" applyBorder="1" applyAlignment="1">
      <alignment vertical="center"/>
    </xf>
    <xf numFmtId="175" fontId="46" fillId="2" borderId="0" xfId="35" quotePrefix="1" applyNumberFormat="1" applyFont="1" applyFill="1" applyBorder="1" applyAlignment="1">
      <alignment horizontal="right" vertical="center" wrapText="1"/>
    </xf>
    <xf numFmtId="173" fontId="61" fillId="2" borderId="0" xfId="36" quotePrefix="1" applyNumberFormat="1" applyFont="1" applyFill="1" applyBorder="1" applyAlignment="1">
      <alignment horizontal="right" vertical="center" wrapText="1"/>
    </xf>
    <xf numFmtId="0" fontId="60" fillId="2" borderId="0" xfId="34" applyFont="1" applyFill="1" applyBorder="1" applyAlignment="1">
      <alignment horizontal="left" vertical="center" indent="1"/>
    </xf>
    <xf numFmtId="3" fontId="60" fillId="2" borderId="0" xfId="34" applyNumberFormat="1" applyFont="1" applyFill="1" applyBorder="1" applyAlignment="1">
      <alignment horizontal="right" vertical="center"/>
    </xf>
    <xf numFmtId="175" fontId="61" fillId="2" borderId="0" xfId="35" quotePrefix="1" applyNumberFormat="1" applyFont="1" applyFill="1" applyBorder="1" applyAlignment="1">
      <alignment horizontal="right" vertical="center" wrapText="1"/>
    </xf>
    <xf numFmtId="0" fontId="60" fillId="2" borderId="1" xfId="34" applyFont="1" applyFill="1" applyBorder="1" applyAlignment="1">
      <alignment horizontal="left" vertical="center" indent="1"/>
    </xf>
    <xf numFmtId="175" fontId="61" fillId="2" borderId="1" xfId="35" quotePrefix="1" applyNumberFormat="1" applyFont="1" applyFill="1" applyBorder="1" applyAlignment="1">
      <alignment horizontal="right" vertical="center" wrapText="1"/>
    </xf>
    <xf numFmtId="173" fontId="61" fillId="2" borderId="1" xfId="36" quotePrefix="1" applyNumberFormat="1" applyFont="1" applyFill="1" applyBorder="1" applyAlignment="1">
      <alignment horizontal="right" vertical="center" wrapText="1"/>
    </xf>
    <xf numFmtId="0" fontId="21" fillId="2" borderId="4" xfId="34" applyFont="1" applyFill="1" applyBorder="1" applyAlignment="1">
      <alignment horizontal="left" vertical="center"/>
    </xf>
    <xf numFmtId="173" fontId="46" fillId="2" borderId="0" xfId="36" quotePrefix="1" applyNumberFormat="1" applyFont="1" applyFill="1" applyBorder="1" applyAlignment="1">
      <alignment horizontal="right" vertical="center" wrapText="1"/>
    </xf>
    <xf numFmtId="3" fontId="60" fillId="2" borderId="1" xfId="34" applyNumberFormat="1" applyFont="1" applyFill="1" applyBorder="1" applyAlignment="1">
      <alignment horizontal="right" vertical="center"/>
    </xf>
    <xf numFmtId="0" fontId="61" fillId="2" borderId="0" xfId="34" applyFont="1" applyFill="1" applyAlignment="1">
      <alignment vertical="center"/>
    </xf>
    <xf numFmtId="0" fontId="55" fillId="2" borderId="0" xfId="37" applyFont="1" applyFill="1" applyAlignment="1" applyProtection="1">
      <alignment vertical="center"/>
    </xf>
    <xf numFmtId="0" fontId="17" fillId="2" borderId="0" xfId="34" applyFont="1" applyFill="1"/>
    <xf numFmtId="0" fontId="60" fillId="2" borderId="0" xfId="34" applyFont="1" applyFill="1"/>
    <xf numFmtId="0" fontId="23" fillId="2" borderId="0" xfId="34" applyFont="1" applyFill="1"/>
    <xf numFmtId="0" fontId="60" fillId="2" borderId="1" xfId="34" applyFont="1" applyFill="1" applyBorder="1"/>
    <xf numFmtId="0" fontId="20" fillId="2" borderId="1" xfId="34" applyFont="1" applyFill="1" applyBorder="1"/>
    <xf numFmtId="9" fontId="63" fillId="2" borderId="1" xfId="36" applyFont="1" applyFill="1" applyBorder="1" applyAlignment="1">
      <alignment horizontal="right"/>
    </xf>
    <xf numFmtId="0" fontId="20" fillId="0" borderId="1" xfId="34" quotePrefix="1" applyFont="1" applyBorder="1" applyAlignment="1">
      <alignment horizontal="right"/>
    </xf>
    <xf numFmtId="172" fontId="20" fillId="2" borderId="1" xfId="35" applyNumberFormat="1" applyFont="1" applyFill="1" applyBorder="1" applyAlignment="1">
      <alignment horizontal="right" vertical="center"/>
    </xf>
    <xf numFmtId="0" fontId="21" fillId="6" borderId="8" xfId="34" applyFont="1" applyFill="1" applyBorder="1" applyAlignment="1">
      <alignment horizontal="center"/>
    </xf>
    <xf numFmtId="0" fontId="60" fillId="6" borderId="0" xfId="34" applyFont="1" applyFill="1" applyBorder="1" applyAlignment="1">
      <alignment vertical="center"/>
    </xf>
    <xf numFmtId="0" fontId="54" fillId="7" borderId="0" xfId="34" applyFont="1" applyFill="1" applyBorder="1" applyAlignment="1">
      <alignment vertical="center"/>
    </xf>
    <xf numFmtId="0" fontId="60" fillId="6" borderId="1" xfId="34" applyFont="1" applyFill="1" applyBorder="1" applyAlignment="1">
      <alignment vertical="center"/>
    </xf>
    <xf numFmtId="49" fontId="20" fillId="6" borderId="1" xfId="34" applyNumberFormat="1" applyFont="1" applyFill="1" applyBorder="1" applyAlignment="1">
      <alignment horizontal="right"/>
    </xf>
    <xf numFmtId="174" fontId="21" fillId="6" borderId="1" xfId="35" applyNumberFormat="1" applyFont="1" applyFill="1" applyBorder="1" applyAlignment="1">
      <alignment horizontal="right"/>
    </xf>
    <xf numFmtId="0" fontId="54" fillId="4" borderId="4" xfId="34" applyFont="1" applyFill="1" applyBorder="1" applyAlignment="1">
      <alignment horizontal="left" vertical="center"/>
    </xf>
    <xf numFmtId="0" fontId="23" fillId="2" borderId="0" xfId="34" applyFont="1" applyFill="1" applyBorder="1" applyAlignment="1"/>
    <xf numFmtId="3" fontId="23" fillId="2" borderId="0" xfId="38" applyNumberFormat="1" applyFont="1" applyFill="1" applyBorder="1" applyAlignment="1"/>
    <xf numFmtId="175" fontId="63" fillId="2" borderId="0" xfId="34" applyNumberFormat="1" applyFont="1" applyFill="1" applyBorder="1"/>
    <xf numFmtId="0" fontId="54" fillId="4" borderId="0" xfId="34" applyFont="1" applyFill="1" applyBorder="1" applyAlignment="1">
      <alignment horizontal="left" vertical="center"/>
    </xf>
    <xf numFmtId="0" fontId="60" fillId="2" borderId="0" xfId="34" applyFont="1" applyFill="1" applyAlignment="1">
      <alignment horizontal="left"/>
    </xf>
    <xf numFmtId="3" fontId="60" fillId="2" borderId="0" xfId="34" applyNumberFormat="1" applyFont="1" applyFill="1" applyBorder="1" applyAlignment="1"/>
    <xf numFmtId="3" fontId="60" fillId="2" borderId="0" xfId="34" applyNumberFormat="1" applyFont="1" applyFill="1" applyBorder="1"/>
    <xf numFmtId="0" fontId="20" fillId="10" borderId="3" xfId="34" applyFont="1" applyFill="1" applyBorder="1" applyAlignment="1">
      <alignment horizontal="left"/>
    </xf>
    <xf numFmtId="3" fontId="20" fillId="10" borderId="3" xfId="34" applyNumberFormat="1" applyFont="1" applyFill="1" applyBorder="1"/>
    <xf numFmtId="175" fontId="63" fillId="2" borderId="3" xfId="34" applyNumberFormat="1" applyFont="1" applyFill="1" applyBorder="1"/>
    <xf numFmtId="0" fontId="22" fillId="2" borderId="4" xfId="34" applyFont="1" applyFill="1" applyBorder="1" applyAlignment="1">
      <alignment vertical="center"/>
    </xf>
    <xf numFmtId="0" fontId="20" fillId="2" borderId="0" xfId="34" applyFont="1" applyFill="1" applyAlignment="1">
      <alignment horizontal="left"/>
    </xf>
    <xf numFmtId="3" fontId="60" fillId="2" borderId="0" xfId="34" applyNumberFormat="1" applyFont="1" applyFill="1"/>
    <xf numFmtId="9" fontId="60" fillId="2" borderId="0" xfId="36" applyFont="1" applyFill="1"/>
    <xf numFmtId="0" fontId="20" fillId="2" borderId="0" xfId="34" applyFont="1" applyFill="1"/>
    <xf numFmtId="0" fontId="23" fillId="2" borderId="0" xfId="34" applyFont="1" applyFill="1" applyAlignment="1">
      <alignment vertical="center" wrapText="1"/>
    </xf>
    <xf numFmtId="0" fontId="60" fillId="2" borderId="0" xfId="34" applyFont="1" applyFill="1" applyAlignment="1">
      <alignment wrapText="1"/>
    </xf>
    <xf numFmtId="0" fontId="55" fillId="2" borderId="0" xfId="37" applyFont="1" applyFill="1" applyAlignment="1" applyProtection="1">
      <alignment horizontal="left"/>
    </xf>
    <xf numFmtId="0" fontId="20" fillId="2" borderId="3" xfId="34" applyFont="1" applyFill="1" applyBorder="1" applyAlignment="1">
      <alignment horizontal="left"/>
    </xf>
    <xf numFmtId="3" fontId="60" fillId="2" borderId="3" xfId="34" applyNumberFormat="1" applyFont="1" applyFill="1" applyBorder="1"/>
    <xf numFmtId="0" fontId="20" fillId="2" borderId="0" xfId="34" applyFont="1" applyFill="1" applyBorder="1"/>
    <xf numFmtId="3" fontId="20" fillId="2" borderId="0" xfId="35" applyNumberFormat="1" applyFont="1" applyFill="1" applyBorder="1"/>
    <xf numFmtId="3" fontId="20" fillId="2" borderId="0" xfId="34" applyNumberFormat="1" applyFont="1" applyFill="1" applyBorder="1"/>
    <xf numFmtId="49" fontId="60" fillId="2" borderId="0" xfId="34" applyNumberFormat="1" applyFont="1" applyFill="1" applyBorder="1" applyAlignment="1">
      <alignment horizontal="right"/>
    </xf>
    <xf numFmtId="172" fontId="60" fillId="2" borderId="0" xfId="35" applyNumberFormat="1" applyFont="1" applyFill="1" applyBorder="1"/>
    <xf numFmtId="172" fontId="60" fillId="2" borderId="0" xfId="35" applyNumberFormat="1" applyFont="1" applyFill="1"/>
    <xf numFmtId="0" fontId="15" fillId="0" borderId="0" xfId="0" applyFont="1" applyFill="1" applyAlignment="1">
      <alignment vertical="top" wrapText="1"/>
    </xf>
    <xf numFmtId="0" fontId="15" fillId="3" borderId="0" xfId="2" applyFont="1" applyFill="1"/>
    <xf numFmtId="3" fontId="18" fillId="2" borderId="3" xfId="2" applyNumberFormat="1" applyFont="1" applyFill="1" applyBorder="1" applyAlignment="1">
      <alignment wrapText="1"/>
    </xf>
    <xf numFmtId="3" fontId="19" fillId="8" borderId="1" xfId="18" applyNumberFormat="1" applyFont="1" applyFill="1" applyBorder="1" applyAlignment="1">
      <alignment horizontal="left" vertical="center" wrapText="1"/>
    </xf>
    <xf numFmtId="0" fontId="48" fillId="2" borderId="0" xfId="1" applyFont="1" applyFill="1" applyAlignment="1">
      <alignment vertical="center"/>
    </xf>
    <xf numFmtId="173" fontId="61" fillId="2" borderId="0" xfId="36" quotePrefix="1" applyNumberFormat="1" applyFont="1" applyFill="1" applyBorder="1" applyAlignment="1">
      <alignment horizontal="right" wrapText="1"/>
    </xf>
    <xf numFmtId="173" fontId="61" fillId="2" borderId="3" xfId="36" quotePrefix="1" applyNumberFormat="1" applyFont="1" applyFill="1" applyBorder="1" applyAlignment="1">
      <alignment horizontal="right" wrapText="1"/>
    </xf>
    <xf numFmtId="0" fontId="60" fillId="2" borderId="0" xfId="34" applyFont="1" applyFill="1" applyBorder="1"/>
    <xf numFmtId="49" fontId="69" fillId="6" borderId="1" xfId="0" applyNumberFormat="1" applyFont="1" applyFill="1" applyBorder="1" applyAlignment="1">
      <alignment horizontal="right"/>
    </xf>
    <xf numFmtId="49" fontId="69" fillId="6" borderId="1" xfId="0" quotePrefix="1" applyNumberFormat="1" applyFont="1" applyFill="1" applyBorder="1" applyAlignment="1">
      <alignment horizontal="right"/>
    </xf>
    <xf numFmtId="170" fontId="70" fillId="6" borderId="1" xfId="8" applyNumberFormat="1" applyFont="1" applyFill="1" applyBorder="1" applyAlignment="1">
      <alignment horizontal="right"/>
    </xf>
    <xf numFmtId="49" fontId="70" fillId="6" borderId="1" xfId="0" applyNumberFormat="1" applyFont="1" applyFill="1" applyBorder="1" applyAlignment="1">
      <alignment horizontal="right"/>
    </xf>
    <xf numFmtId="3" fontId="69" fillId="2" borderId="0" xfId="0" applyNumberFormat="1" applyFont="1" applyFill="1" applyAlignment="1">
      <alignment horizontal="right"/>
    </xf>
    <xf numFmtId="176" fontId="71" fillId="2" borderId="0" xfId="8" quotePrefix="1" applyNumberFormat="1" applyFont="1" applyFill="1" applyBorder="1" applyAlignment="1">
      <alignment horizontal="right" wrapText="1"/>
    </xf>
    <xf numFmtId="173" fontId="71" fillId="2" borderId="0" xfId="24" quotePrefix="1" applyNumberFormat="1" applyFont="1" applyFill="1" applyBorder="1" applyAlignment="1">
      <alignment horizontal="right" wrapText="1"/>
    </xf>
    <xf numFmtId="176" fontId="72" fillId="2" borderId="0" xfId="8" quotePrefix="1" applyNumberFormat="1" applyFont="1" applyFill="1" applyBorder="1" applyAlignment="1">
      <alignment horizontal="right" wrapText="1"/>
    </xf>
    <xf numFmtId="173" fontId="72" fillId="2" borderId="0" xfId="24" quotePrefix="1" applyNumberFormat="1" applyFont="1" applyFill="1" applyBorder="1" applyAlignment="1">
      <alignment horizontal="right" wrapText="1"/>
    </xf>
    <xf numFmtId="165" fontId="69" fillId="2" borderId="46" xfId="15" applyNumberFormat="1" applyFont="1" applyFill="1" applyBorder="1" applyAlignment="1">
      <alignment horizontal="right"/>
    </xf>
    <xf numFmtId="177" fontId="21" fillId="2" borderId="3" xfId="23" applyNumberFormat="1" applyFont="1" applyFill="1" applyBorder="1" applyAlignment="1">
      <alignment horizontal="right"/>
    </xf>
    <xf numFmtId="9" fontId="57" fillId="2" borderId="0" xfId="24" applyFont="1" applyFill="1" applyBorder="1" applyAlignment="1">
      <alignment horizontal="right"/>
    </xf>
    <xf numFmtId="3" fontId="44" fillId="2" borderId="0" xfId="0" applyNumberFormat="1" applyFont="1" applyFill="1" applyBorder="1" applyAlignment="1">
      <alignment horizontal="right"/>
    </xf>
    <xf numFmtId="168" fontId="69" fillId="2" borderId="44" xfId="0" applyNumberFormat="1" applyFont="1" applyFill="1" applyBorder="1" applyAlignment="1">
      <alignment horizontal="right"/>
    </xf>
    <xf numFmtId="168" fontId="73" fillId="2" borderId="45" xfId="24" applyNumberFormat="1" applyFont="1" applyFill="1" applyBorder="1" applyAlignment="1">
      <alignment horizontal="right"/>
    </xf>
    <xf numFmtId="168" fontId="69" fillId="2" borderId="45" xfId="0" applyNumberFormat="1" applyFont="1" applyFill="1" applyBorder="1" applyAlignment="1">
      <alignment horizontal="right"/>
    </xf>
    <xf numFmtId="3" fontId="69" fillId="2" borderId="0" xfId="0" applyNumberFormat="1" applyFont="1" applyFill="1" applyBorder="1" applyAlignment="1">
      <alignment horizontal="right"/>
    </xf>
    <xf numFmtId="9" fontId="71" fillId="2" borderId="0" xfId="24" quotePrefix="1" applyFont="1" applyFill="1" applyBorder="1" applyAlignment="1">
      <alignment horizontal="right" wrapText="1"/>
    </xf>
    <xf numFmtId="0" fontId="26" fillId="0" borderId="0" xfId="0" applyFont="1" applyFill="1"/>
    <xf numFmtId="0" fontId="31" fillId="0" borderId="0" xfId="0" applyFont="1" applyFill="1" applyAlignment="1">
      <alignment vertical="top" wrapText="1"/>
    </xf>
    <xf numFmtId="0" fontId="15" fillId="0" borderId="0" xfId="0" applyFont="1" applyFill="1" applyAlignment="1">
      <alignment vertical="top"/>
    </xf>
    <xf numFmtId="0" fontId="32" fillId="0" borderId="0" xfId="32" applyFont="1" applyFill="1" applyAlignment="1">
      <alignment vertical="top" wrapText="1"/>
    </xf>
    <xf numFmtId="0" fontId="15" fillId="0" borderId="0" xfId="32" applyFont="1" applyFill="1" applyAlignment="1">
      <alignment vertical="top" wrapText="1"/>
    </xf>
    <xf numFmtId="0" fontId="15" fillId="0" borderId="0" xfId="0" applyFont="1" applyFill="1" applyAlignment="1">
      <alignment horizontal="center" vertical="top" wrapText="1"/>
    </xf>
    <xf numFmtId="0" fontId="13" fillId="0" borderId="0" xfId="0" applyFont="1" applyFill="1" applyAlignment="1">
      <alignment horizontal="left"/>
    </xf>
    <xf numFmtId="0" fontId="15" fillId="0" borderId="0" xfId="0" applyFont="1" applyFill="1" applyAlignment="1">
      <alignment horizontal="left" wrapText="1"/>
    </xf>
    <xf numFmtId="0" fontId="10" fillId="2" borderId="0" xfId="16" applyFont="1" applyFill="1" applyAlignment="1">
      <alignment vertical="top" wrapText="1"/>
    </xf>
    <xf numFmtId="0" fontId="24" fillId="2" borderId="0" xfId="16" applyFont="1" applyFill="1"/>
    <xf numFmtId="0" fontId="12" fillId="2" borderId="0" xfId="16" applyFont="1" applyFill="1" applyAlignment="1">
      <alignment vertical="center"/>
    </xf>
    <xf numFmtId="0" fontId="13" fillId="2" borderId="0" xfId="16" applyFont="1" applyFill="1" applyAlignment="1">
      <alignment vertical="center"/>
    </xf>
    <xf numFmtId="0" fontId="42" fillId="2" borderId="0" xfId="17" applyFont="1" applyFill="1" applyBorder="1" applyAlignment="1" applyProtection="1"/>
    <xf numFmtId="0" fontId="43" fillId="2" borderId="0" xfId="18" applyFont="1" applyFill="1"/>
    <xf numFmtId="0" fontId="14" fillId="2" borderId="0" xfId="22" applyFont="1" applyFill="1" applyAlignment="1">
      <alignment vertical="center"/>
    </xf>
    <xf numFmtId="0" fontId="12" fillId="2" borderId="0" xfId="18" applyFont="1" applyFill="1" applyAlignment="1">
      <alignment vertical="center"/>
    </xf>
    <xf numFmtId="0" fontId="15" fillId="2" borderId="0" xfId="16" applyFont="1" applyFill="1" applyAlignment="1">
      <alignment vertical="center"/>
    </xf>
    <xf numFmtId="0" fontId="16" fillId="2" borderId="0" xfId="22" applyFont="1" applyFill="1" applyAlignment="1">
      <alignment vertical="center"/>
    </xf>
    <xf numFmtId="0" fontId="15" fillId="4" borderId="0" xfId="30" applyFont="1" applyFill="1"/>
    <xf numFmtId="0" fontId="15" fillId="4" borderId="0" xfId="30" applyFont="1" applyFill="1" applyAlignment="1">
      <alignment vertical="center"/>
    </xf>
    <xf numFmtId="0" fontId="15" fillId="4" borderId="0" xfId="2" applyFont="1" applyFill="1"/>
    <xf numFmtId="0" fontId="18" fillId="11" borderId="11" xfId="30" applyFont="1" applyFill="1" applyBorder="1" applyAlignment="1">
      <alignment vertical="center"/>
    </xf>
    <xf numFmtId="0" fontId="27" fillId="4" borderId="0" xfId="30" applyFont="1" applyFill="1" applyAlignment="1">
      <alignment vertical="center"/>
    </xf>
    <xf numFmtId="0" fontId="16" fillId="2" borderId="0" xfId="1" applyFont="1" applyFill="1" applyAlignment="1">
      <alignment vertical="top" wrapText="1"/>
    </xf>
    <xf numFmtId="0" fontId="15" fillId="2" borderId="0" xfId="3" applyFont="1" applyFill="1" applyAlignment="1">
      <alignment vertical="top" wrapText="1"/>
    </xf>
    <xf numFmtId="0" fontId="15" fillId="2" borderId="0" xfId="3" applyFont="1" applyFill="1" applyAlignment="1">
      <alignment horizontal="left" vertical="top" wrapText="1"/>
    </xf>
    <xf numFmtId="0" fontId="15" fillId="2" borderId="0" xfId="3" applyFont="1" applyFill="1" applyAlignment="1">
      <alignment horizontal="left" vertical="top"/>
    </xf>
    <xf numFmtId="169" fontId="15" fillId="2" borderId="0" xfId="0" applyNumberFormat="1" applyFont="1" applyFill="1" applyAlignment="1">
      <alignment horizontal="left" vertical="top"/>
    </xf>
    <xf numFmtId="0" fontId="16" fillId="2" borderId="43" xfId="1" applyFont="1" applyFill="1" applyBorder="1" applyAlignment="1">
      <alignment vertical="top" wrapText="1"/>
    </xf>
    <xf numFmtId="0" fontId="15" fillId="2" borderId="43" xfId="3" applyFont="1" applyFill="1" applyBorder="1" applyAlignment="1">
      <alignment vertical="top" wrapText="1"/>
    </xf>
    <xf numFmtId="0" fontId="15" fillId="2" borderId="43" xfId="3" quotePrefix="1" applyNumberFormat="1" applyFont="1" applyFill="1" applyBorder="1" applyAlignment="1">
      <alignment horizontal="left" vertical="top" wrapText="1"/>
    </xf>
    <xf numFmtId="0" fontId="15" fillId="2" borderId="43" xfId="3" applyFont="1" applyFill="1" applyBorder="1" applyAlignment="1">
      <alignment horizontal="left" vertical="top"/>
    </xf>
    <xf numFmtId="169" fontId="15" fillId="2" borderId="43" xfId="0" applyNumberFormat="1" applyFont="1" applyFill="1" applyBorder="1" applyAlignment="1">
      <alignment horizontal="left" vertical="top"/>
    </xf>
    <xf numFmtId="0" fontId="27" fillId="4" borderId="0" xfId="30" applyFont="1" applyFill="1"/>
    <xf numFmtId="0" fontId="18" fillId="11" borderId="27" xfId="2" applyFont="1" applyFill="1" applyBorder="1" applyAlignment="1">
      <alignment vertical="center"/>
    </xf>
    <xf numFmtId="0" fontId="18" fillId="11" borderId="27" xfId="2" applyFont="1" applyFill="1" applyBorder="1" applyAlignment="1">
      <alignment vertical="center" wrapText="1"/>
    </xf>
    <xf numFmtId="0" fontId="16" fillId="4" borderId="0" xfId="1" applyFont="1" applyFill="1" applyBorder="1" applyAlignment="1" applyProtection="1">
      <alignment vertical="center"/>
    </xf>
    <xf numFmtId="0" fontId="23" fillId="4" borderId="0" xfId="25" applyFont="1" applyFill="1" applyBorder="1" applyAlignment="1">
      <alignment vertical="center"/>
    </xf>
    <xf numFmtId="0" fontId="23" fillId="4" borderId="0" xfId="2" applyFont="1" applyFill="1" applyBorder="1" applyAlignment="1">
      <alignment vertical="center"/>
    </xf>
    <xf numFmtId="0" fontId="66" fillId="4" borderId="0" xfId="1" applyFont="1" applyFill="1" applyAlignment="1" applyProtection="1"/>
    <xf numFmtId="0" fontId="65" fillId="4" borderId="1" xfId="1" applyFont="1" applyFill="1" applyBorder="1" applyAlignment="1" applyProtection="1">
      <alignment vertical="center"/>
    </xf>
    <xf numFmtId="0" fontId="23" fillId="4" borderId="1" xfId="25" applyFont="1" applyFill="1" applyBorder="1" applyAlignment="1">
      <alignment vertical="center"/>
    </xf>
    <xf numFmtId="0" fontId="23" fillId="4" borderId="1" xfId="2" applyFont="1" applyFill="1" applyBorder="1" applyAlignment="1">
      <alignment vertical="center"/>
    </xf>
    <xf numFmtId="0" fontId="16" fillId="4" borderId="1" xfId="1" applyFont="1" applyFill="1" applyBorder="1" applyAlignment="1" applyProtection="1"/>
    <xf numFmtId="0" fontId="65" fillId="4" borderId="0" xfId="1" applyFont="1" applyFill="1" applyBorder="1" applyAlignment="1" applyProtection="1">
      <alignment vertical="center"/>
    </xf>
    <xf numFmtId="0" fontId="15" fillId="4" borderId="0" xfId="2" applyFont="1" applyFill="1" applyBorder="1" applyAlignment="1">
      <alignment vertical="center"/>
    </xf>
    <xf numFmtId="0" fontId="16" fillId="4" borderId="0" xfId="1" applyFont="1" applyFill="1" applyAlignment="1" applyProtection="1"/>
    <xf numFmtId="0" fontId="23" fillId="2" borderId="0" xfId="19" applyFont="1" applyFill="1" applyAlignment="1">
      <alignment vertical="top" wrapText="1"/>
    </xf>
    <xf numFmtId="3" fontId="54" fillId="2" borderId="0" xfId="0" applyNumberFormat="1" applyFont="1" applyFill="1" applyAlignment="1">
      <alignment vertical="center" wrapText="1"/>
    </xf>
    <xf numFmtId="3" fontId="54" fillId="2" borderId="28" xfId="0" applyNumberFormat="1" applyFont="1" applyFill="1" applyBorder="1" applyAlignment="1">
      <alignment horizontal="right" vertical="center" wrapText="1"/>
    </xf>
    <xf numFmtId="3" fontId="20" fillId="2" borderId="0" xfId="34" applyNumberFormat="1" applyFont="1" applyFill="1" applyBorder="1" applyAlignment="1">
      <alignment horizontal="right" vertical="center"/>
    </xf>
    <xf numFmtId="0" fontId="54" fillId="2" borderId="0" xfId="0" applyFont="1" applyFill="1" applyAlignment="1">
      <alignment vertical="center" wrapText="1"/>
    </xf>
    <xf numFmtId="0" fontId="54" fillId="2" borderId="30" xfId="0" applyFont="1" applyFill="1" applyBorder="1" applyAlignment="1">
      <alignment vertical="center" wrapText="1"/>
    </xf>
    <xf numFmtId="3" fontId="74" fillId="2" borderId="0" xfId="0" applyNumberFormat="1" applyFont="1" applyFill="1" applyAlignment="1">
      <alignment horizontal="right" vertical="center" wrapText="1"/>
    </xf>
    <xf numFmtId="3" fontId="74" fillId="2" borderId="30" xfId="0" applyNumberFormat="1" applyFont="1" applyFill="1" applyBorder="1" applyAlignment="1">
      <alignment horizontal="right" vertical="center" wrapText="1"/>
    </xf>
    <xf numFmtId="3" fontId="74" fillId="2" borderId="1" xfId="0" applyNumberFormat="1" applyFont="1" applyFill="1" applyBorder="1" applyAlignment="1">
      <alignment horizontal="right" vertical="center" wrapText="1"/>
    </xf>
    <xf numFmtId="3" fontId="74" fillId="2" borderId="29" xfId="0" applyNumberFormat="1" applyFont="1" applyFill="1" applyBorder="1" applyAlignment="1">
      <alignment horizontal="right" vertical="center" wrapText="1"/>
    </xf>
    <xf numFmtId="3" fontId="74" fillId="2" borderId="47" xfId="0" applyNumberFormat="1" applyFont="1" applyFill="1" applyBorder="1" applyAlignment="1">
      <alignment horizontal="right" vertical="center" wrapText="1"/>
    </xf>
    <xf numFmtId="0" fontId="0" fillId="2" borderId="0" xfId="0" applyFill="1" applyAlignment="1">
      <alignment horizontal="left"/>
    </xf>
    <xf numFmtId="0" fontId="16" fillId="0" borderId="0" xfId="1" applyFont="1" applyFill="1" applyAlignment="1">
      <alignment vertical="top" wrapText="1"/>
    </xf>
    <xf numFmtId="0" fontId="15" fillId="0" borderId="0" xfId="2" applyFont="1" applyFill="1" applyAlignment="1">
      <alignment vertical="center"/>
    </xf>
    <xf numFmtId="49" fontId="15" fillId="0" borderId="0" xfId="2" applyNumberFormat="1" applyFont="1" applyFill="1" applyAlignment="1">
      <alignment horizontal="left" vertical="center"/>
    </xf>
    <xf numFmtId="0" fontId="37" fillId="0" borderId="0" xfId="19" applyFont="1" applyFill="1"/>
    <xf numFmtId="0" fontId="16" fillId="0" borderId="1" xfId="1" applyFont="1" applyFill="1" applyBorder="1" applyAlignment="1">
      <alignment vertical="top" wrapText="1"/>
    </xf>
    <xf numFmtId="0" fontId="23" fillId="0" borderId="1" xfId="17" applyFont="1" applyFill="1" applyBorder="1" applyAlignment="1" applyProtection="1">
      <alignment vertical="center"/>
    </xf>
    <xf numFmtId="0" fontId="15" fillId="0" borderId="1" xfId="2" applyFont="1" applyFill="1" applyBorder="1" applyAlignment="1">
      <alignment vertical="center"/>
    </xf>
    <xf numFmtId="49" fontId="15" fillId="0" borderId="1" xfId="2" applyNumberFormat="1" applyFont="1" applyFill="1" applyBorder="1" applyAlignment="1">
      <alignment horizontal="left" vertical="center"/>
    </xf>
    <xf numFmtId="0" fontId="15" fillId="2" borderId="0" xfId="0" applyFont="1" applyFill="1" applyAlignment="1">
      <alignment horizontal="left" wrapText="1"/>
    </xf>
    <xf numFmtId="0" fontId="30" fillId="2" borderId="0" xfId="0" applyFont="1" applyFill="1"/>
    <xf numFmtId="0" fontId="15" fillId="4" borderId="0" xfId="0" applyFont="1" applyFill="1" applyAlignment="1">
      <alignment vertical="top" wrapText="1"/>
    </xf>
    <xf numFmtId="0" fontId="15" fillId="4" borderId="0" xfId="0" applyFont="1" applyFill="1"/>
    <xf numFmtId="0" fontId="30" fillId="4" borderId="0" xfId="0" applyFont="1" applyFill="1"/>
    <xf numFmtId="0" fontId="13" fillId="4" borderId="0" xfId="0" applyFont="1" applyFill="1" applyAlignment="1"/>
    <xf numFmtId="0" fontId="15" fillId="4" borderId="0" xfId="0" applyFont="1" applyFill="1" applyAlignment="1">
      <alignment wrapText="1"/>
    </xf>
    <xf numFmtId="0" fontId="13" fillId="4" borderId="36" xfId="0" applyFont="1" applyFill="1" applyBorder="1" applyAlignment="1">
      <alignment vertical="center"/>
    </xf>
    <xf numFmtId="0" fontId="13" fillId="4" borderId="4" xfId="0" applyFont="1" applyFill="1" applyBorder="1" applyAlignment="1">
      <alignment vertical="center"/>
    </xf>
    <xf numFmtId="0" fontId="13" fillId="4" borderId="5" xfId="0" applyFont="1" applyFill="1" applyBorder="1" applyAlignment="1">
      <alignment vertical="center"/>
    </xf>
    <xf numFmtId="0" fontId="18" fillId="4" borderId="12"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4" borderId="15"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41" xfId="0" applyFont="1" applyFill="1" applyBorder="1" applyAlignment="1">
      <alignment horizontal="center" vertical="center"/>
    </xf>
    <xf numFmtId="0" fontId="23" fillId="2" borderId="0" xfId="30" applyFont="1" applyFill="1"/>
    <xf numFmtId="0" fontId="15" fillId="4" borderId="21" xfId="0" applyFont="1" applyFill="1" applyBorder="1" applyAlignment="1">
      <alignment horizontal="center" vertical="center"/>
    </xf>
    <xf numFmtId="0" fontId="15" fillId="4" borderId="22" xfId="0" applyFont="1" applyFill="1" applyBorder="1" applyAlignment="1">
      <alignment horizontal="center" vertical="center"/>
    </xf>
    <xf numFmtId="0" fontId="23" fillId="4" borderId="0" xfId="30" applyFont="1" applyFill="1"/>
    <xf numFmtId="0" fontId="18"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8"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42" xfId="0" applyFont="1" applyFill="1" applyBorder="1" applyAlignment="1">
      <alignment horizontal="center" vertical="center"/>
    </xf>
    <xf numFmtId="0" fontId="14" fillId="2" borderId="0" xfId="31" applyFont="1" applyFill="1"/>
    <xf numFmtId="0" fontId="34" fillId="2" borderId="0" xfId="33" applyFont="1" applyFill="1"/>
    <xf numFmtId="0" fontId="35" fillId="2" borderId="0" xfId="14" applyFont="1" applyFill="1" applyBorder="1" applyAlignment="1">
      <alignment horizontal="left" wrapText="1"/>
    </xf>
    <xf numFmtId="0" fontId="36" fillId="2" borderId="0" xfId="17" applyFont="1" applyFill="1" applyBorder="1" applyAlignment="1" applyProtection="1"/>
    <xf numFmtId="0" fontId="23" fillId="2" borderId="31" xfId="19" applyFont="1" applyFill="1" applyBorder="1" applyAlignment="1">
      <alignment horizontal="left" vertical="center" wrapText="1"/>
    </xf>
    <xf numFmtId="0" fontId="23" fillId="2" borderId="32" xfId="19" applyFont="1" applyFill="1" applyBorder="1" applyAlignment="1">
      <alignment horizontal="left" vertical="center" wrapText="1"/>
    </xf>
    <xf numFmtId="0" fontId="23" fillId="2" borderId="33" xfId="19" applyFont="1" applyFill="1" applyBorder="1" applyAlignment="1">
      <alignment horizontal="left" vertical="center" wrapText="1"/>
    </xf>
    <xf numFmtId="0" fontId="26" fillId="4" borderId="0" xfId="30" applyFont="1" applyFill="1" applyAlignment="1">
      <alignment horizontal="left"/>
    </xf>
    <xf numFmtId="0" fontId="67" fillId="4" borderId="0" xfId="30" applyFont="1" applyFill="1" applyAlignment="1">
      <alignment horizontal="left"/>
    </xf>
    <xf numFmtId="0" fontId="13" fillId="4" borderId="0" xfId="30" applyFont="1" applyFill="1" applyAlignment="1">
      <alignment horizontal="left"/>
    </xf>
    <xf numFmtId="0" fontId="15" fillId="2" borderId="0" xfId="30" applyFont="1" applyFill="1" applyAlignment="1">
      <alignment horizontal="left" vertical="center" wrapText="1"/>
    </xf>
    <xf numFmtId="0" fontId="68" fillId="4" borderId="0" xfId="2" applyFont="1" applyFill="1" applyAlignment="1">
      <alignment horizontal="left"/>
    </xf>
    <xf numFmtId="0" fontId="15" fillId="0" borderId="0" xfId="0" applyFont="1" applyFill="1" applyAlignment="1">
      <alignment horizontal="left" wrapText="1"/>
    </xf>
    <xf numFmtId="0" fontId="15" fillId="0" borderId="0" xfId="0" applyFont="1" applyFill="1" applyAlignment="1">
      <alignment horizontal="left" vertical="top" wrapText="1"/>
    </xf>
    <xf numFmtId="0" fontId="32" fillId="0" borderId="0" xfId="32" applyFont="1" applyFill="1" applyAlignment="1">
      <alignment horizontal="left" vertical="top" wrapText="1"/>
    </xf>
    <xf numFmtId="0" fontId="15" fillId="0" borderId="0" xfId="32" applyFont="1" applyFill="1" applyAlignment="1">
      <alignment horizontal="left" vertical="top" wrapText="1"/>
    </xf>
    <xf numFmtId="0" fontId="13" fillId="0" borderId="0" xfId="0" applyFont="1" applyFill="1" applyAlignment="1">
      <alignment horizontal="left"/>
    </xf>
    <xf numFmtId="0" fontId="15" fillId="4" borderId="0" xfId="0" applyFont="1" applyFill="1" applyAlignment="1">
      <alignment horizontal="left" vertical="center" wrapText="1"/>
    </xf>
    <xf numFmtId="0" fontId="13" fillId="4" borderId="39" xfId="0" applyFont="1" applyFill="1" applyBorder="1" applyAlignment="1">
      <alignment horizontal="center" vertical="center" textRotation="90"/>
    </xf>
    <xf numFmtId="0" fontId="13" fillId="4" borderId="8" xfId="0" applyFont="1" applyFill="1" applyBorder="1" applyAlignment="1">
      <alignment horizontal="center" vertical="center" textRotation="90"/>
    </xf>
    <xf numFmtId="0" fontId="13" fillId="4" borderId="7" xfId="0" applyFont="1" applyFill="1" applyBorder="1" applyAlignment="1">
      <alignment horizontal="center" vertical="center" textRotation="90"/>
    </xf>
    <xf numFmtId="0" fontId="15" fillId="2" borderId="0" xfId="0" applyFont="1" applyFill="1" applyAlignment="1">
      <alignment horizontal="left" wrapText="1"/>
    </xf>
    <xf numFmtId="0" fontId="13" fillId="4" borderId="0" xfId="0" applyFont="1" applyFill="1" applyAlignment="1"/>
    <xf numFmtId="0" fontId="15" fillId="4" borderId="0" xfId="0" applyFont="1" applyFill="1" applyAlignment="1">
      <alignment horizontal="left" vertical="top" wrapText="1"/>
    </xf>
    <xf numFmtId="0" fontId="30" fillId="4" borderId="34" xfId="0" applyFont="1" applyFill="1" applyBorder="1" applyAlignment="1">
      <alignment vertical="center"/>
    </xf>
    <xf numFmtId="0" fontId="30" fillId="4" borderId="35" xfId="0" applyFont="1" applyFill="1" applyBorder="1" applyAlignment="1">
      <alignment vertical="center"/>
    </xf>
    <xf numFmtId="0" fontId="30" fillId="4" borderId="37" xfId="0" applyFont="1" applyFill="1" applyBorder="1" applyAlignment="1">
      <alignment vertical="center"/>
    </xf>
    <xf numFmtId="0" fontId="30" fillId="4" borderId="2" xfId="0" applyFont="1" applyFill="1" applyBorder="1" applyAlignment="1">
      <alignment vertical="center"/>
    </xf>
    <xf numFmtId="0" fontId="53" fillId="2" borderId="0" xfId="0" applyFont="1" applyFill="1" applyAlignment="1">
      <alignment horizontal="left" wrapText="1"/>
    </xf>
    <xf numFmtId="0" fontId="23" fillId="2" borderId="0" xfId="0" applyFont="1" applyFill="1" applyAlignment="1">
      <alignment horizontal="left" vertical="top" wrapText="1"/>
    </xf>
    <xf numFmtId="0" fontId="23" fillId="2" borderId="0" xfId="18" applyFont="1" applyFill="1" applyAlignment="1">
      <alignment horizontal="left" vertical="top" wrapText="1"/>
    </xf>
    <xf numFmtId="0" fontId="18" fillId="6" borderId="4" xfId="0" applyFont="1" applyFill="1" applyBorder="1" applyAlignment="1">
      <alignment horizontal="left" vertical="center"/>
    </xf>
    <xf numFmtId="0" fontId="18" fillId="6" borderId="1" xfId="0" applyFont="1" applyFill="1" applyBorder="1" applyAlignment="1">
      <alignment horizontal="left" vertical="center"/>
    </xf>
    <xf numFmtId="0" fontId="70" fillId="6" borderId="4" xfId="0" applyFont="1" applyFill="1" applyBorder="1" applyAlignment="1">
      <alignment horizontal="center"/>
    </xf>
    <xf numFmtId="0" fontId="19" fillId="6" borderId="4" xfId="18" applyFont="1" applyFill="1" applyBorder="1" applyAlignment="1">
      <alignment horizontal="center"/>
    </xf>
    <xf numFmtId="0" fontId="69" fillId="6" borderId="4" xfId="0" applyFont="1" applyFill="1" applyBorder="1" applyAlignment="1">
      <alignment horizontal="center"/>
    </xf>
    <xf numFmtId="0" fontId="23" fillId="2" borderId="0" xfId="0" quotePrefix="1" applyFont="1" applyFill="1" applyAlignment="1">
      <alignment horizontal="left" vertical="top" wrapText="1"/>
    </xf>
    <xf numFmtId="0" fontId="18" fillId="6" borderId="4"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21" fillId="6" borderId="4" xfId="18" applyFont="1" applyFill="1" applyBorder="1" applyAlignment="1">
      <alignment horizontal="center"/>
    </xf>
    <xf numFmtId="0" fontId="23" fillId="4" borderId="0" xfId="0" quotePrefix="1" applyFont="1" applyFill="1" applyAlignment="1">
      <alignment horizontal="left" vertical="center"/>
    </xf>
    <xf numFmtId="0" fontId="23" fillId="4" borderId="0" xfId="0" applyFont="1" applyFill="1" applyAlignment="1">
      <alignment horizontal="left" vertical="center"/>
    </xf>
    <xf numFmtId="0" fontId="18" fillId="7" borderId="10" xfId="18" applyFont="1" applyFill="1" applyBorder="1" applyAlignment="1">
      <alignment horizontal="center" vertical="center"/>
    </xf>
    <xf numFmtId="0" fontId="18" fillId="7" borderId="4" xfId="18" applyFont="1" applyFill="1" applyBorder="1" applyAlignment="1">
      <alignment horizontal="center" vertical="center"/>
    </xf>
    <xf numFmtId="0" fontId="18" fillId="7" borderId="5" xfId="18" applyFont="1" applyFill="1" applyBorder="1" applyAlignment="1">
      <alignment horizontal="center" vertical="center"/>
    </xf>
    <xf numFmtId="0" fontId="23" fillId="4" borderId="0" xfId="0" applyFont="1" applyFill="1" applyAlignment="1">
      <alignment horizontal="left"/>
    </xf>
    <xf numFmtId="3" fontId="19" fillId="8" borderId="4" xfId="18" applyNumberFormat="1" applyFont="1" applyFill="1" applyBorder="1" applyAlignment="1">
      <alignment horizontal="center" vertical="center" wrapText="1"/>
    </xf>
    <xf numFmtId="49" fontId="19" fillId="6" borderId="4" xfId="34" applyNumberFormat="1" applyFont="1" applyFill="1" applyBorder="1" applyAlignment="1">
      <alignment horizontal="center" vertical="center"/>
    </xf>
    <xf numFmtId="49" fontId="19" fillId="6" borderId="28" xfId="34" applyNumberFormat="1" applyFont="1" applyFill="1" applyBorder="1" applyAlignment="1">
      <alignment horizontal="center" vertical="center"/>
    </xf>
    <xf numFmtId="0" fontId="21" fillId="6" borderId="4" xfId="34" applyFont="1" applyFill="1" applyBorder="1" applyAlignment="1">
      <alignment horizontal="center" vertical="center"/>
    </xf>
    <xf numFmtId="0" fontId="20" fillId="2" borderId="0" xfId="34" applyFont="1" applyFill="1" applyBorder="1" applyAlignment="1">
      <alignment horizontal="left" vertical="center" wrapText="1"/>
    </xf>
    <xf numFmtId="0" fontId="23" fillId="2" borderId="0" xfId="34" applyFont="1" applyFill="1" applyAlignment="1">
      <alignment horizontal="left" vertical="center" wrapText="1"/>
    </xf>
    <xf numFmtId="0" fontId="60" fillId="2" borderId="0" xfId="34" applyFont="1" applyFill="1" applyAlignment="1">
      <alignment horizontal="left" wrapText="1"/>
    </xf>
    <xf numFmtId="0" fontId="20" fillId="6" borderId="0" xfId="34" applyFont="1" applyFill="1" applyBorder="1" applyAlignment="1">
      <alignment horizontal="center"/>
    </xf>
    <xf numFmtId="0" fontId="21" fillId="6" borderId="0" xfId="34" applyFont="1" applyFill="1" applyBorder="1" applyAlignment="1">
      <alignment horizontal="center"/>
    </xf>
    <xf numFmtId="0" fontId="23" fillId="2" borderId="0" xfId="34" applyFont="1" applyFill="1" applyAlignment="1">
      <alignment horizontal="left" wrapText="1"/>
    </xf>
  </cellXfs>
  <cellStyles count="39">
    <cellStyle name="Comma" xfId="26" builtinId="3"/>
    <cellStyle name="Comma 2" xfId="8" xr:uid="{00000000-0005-0000-0000-000000000000}"/>
    <cellStyle name="Comma 2 2" xfId="38" xr:uid="{DCA73FF5-58EF-4B9C-AA60-45C5B5683691}"/>
    <cellStyle name="Comma 3" xfId="9" xr:uid="{00000000-0005-0000-0000-000001000000}"/>
    <cellStyle name="Comma 4" xfId="23" xr:uid="{CFC319D0-CB42-4739-AEEC-2064F30B1CD0}"/>
    <cellStyle name="Comma 5" xfId="35" xr:uid="{A5665024-F3D0-44AD-9A78-527F8F2FA7B2}"/>
    <cellStyle name="Hyperlink" xfId="1" builtinId="8"/>
    <cellStyle name="Hyperlink 2" xfId="17" xr:uid="{00000000-0005-0000-0000-000003000000}"/>
    <cellStyle name="Hyperlink 2 2" xfId="32" xr:uid="{AC51F745-7D17-453D-9EF5-C92E2716399E}"/>
    <cellStyle name="Hyperlink 2 2 2" xfId="22" xr:uid="{00000000-0005-0000-0000-000004000000}"/>
    <cellStyle name="Hyperlink 3" xfId="25" xr:uid="{DF6BFFA1-B4D7-4A17-8565-E327C8917D98}"/>
    <cellStyle name="Hyperlink 4" xfId="31" xr:uid="{C7176A7B-2315-47C0-8D87-57464BBA0CB7}"/>
    <cellStyle name="Hyperlink 5" xfId="37" xr:uid="{6512DD94-DB82-4B7D-B947-D6044B252D3F}"/>
    <cellStyle name="Normal" xfId="0" builtinId="0" customBuiltin="1"/>
    <cellStyle name="Normal 2" xfId="2" xr:uid="{00000000-0005-0000-0000-000006000000}"/>
    <cellStyle name="Normal 2 2" xfId="7" xr:uid="{00000000-0005-0000-0000-000007000000}"/>
    <cellStyle name="Normal 2 2 2" xfId="20" xr:uid="{00000000-0005-0000-0000-000008000000}"/>
    <cellStyle name="Normal 2 3" xfId="19" xr:uid="{00000000-0005-0000-0000-000009000000}"/>
    <cellStyle name="Normal 2 4" xfId="21" xr:uid="{00000000-0005-0000-0000-00000A000000}"/>
    <cellStyle name="Normal 2 5" xfId="33" xr:uid="{040F27F0-3946-404A-A670-2C477BDF0D4E}"/>
    <cellStyle name="Normal 3" xfId="3" xr:uid="{00000000-0005-0000-0000-00000B000000}"/>
    <cellStyle name="Normal 4" xfId="10" xr:uid="{00000000-0005-0000-0000-00000C000000}"/>
    <cellStyle name="Normal 5" xfId="11" xr:uid="{00000000-0005-0000-0000-00000D000000}"/>
    <cellStyle name="Normal 6" xfId="12" xr:uid="{00000000-0005-0000-0000-00000E000000}"/>
    <cellStyle name="Normal 6 2" xfId="16" xr:uid="{00000000-0005-0000-0000-00000F000000}"/>
    <cellStyle name="Normal 6 2 2" xfId="27" xr:uid="{FD3E0FF7-E2C3-4F45-A4D4-F604515B0AB3}"/>
    <cellStyle name="Normal 7" xfId="13" xr:uid="{00000000-0005-0000-0000-000010000000}"/>
    <cellStyle name="Normal 7 2" xfId="28" xr:uid="{68B96881-EFB8-4144-9CEC-6B6D812A8932}"/>
    <cellStyle name="Normal 7 2 2" xfId="30" xr:uid="{03F0E991-5BDB-40F4-A9BE-4A79DDE52818}"/>
    <cellStyle name="Normal 8" xfId="18" xr:uid="{00000000-0005-0000-0000-000011000000}"/>
    <cellStyle name="Normal 8 2" xfId="29" xr:uid="{57CD9A30-C2BB-46D9-BE28-742813E6A74E}"/>
    <cellStyle name="Normal 9" xfId="34" xr:uid="{82FA0A22-5DC2-4614-8EFF-B7618EDD683C}"/>
    <cellStyle name="Normal_3_3sd01" xfId="4" xr:uid="{00000000-0005-0000-0000-000012000000}"/>
    <cellStyle name="Normal_3_3sd01 2" xfId="5" xr:uid="{00000000-0005-0000-0000-000013000000}"/>
    <cellStyle name="Normal_Detention tables 29 December 2001 excl dual" xfId="14" xr:uid="{00000000-0005-0000-0000-000016000000}"/>
    <cellStyle name="Normal_Table 2_4 sides 01 - 02 rounded(from zip file) MiCes+REDs- v2" xfId="6" xr:uid="{00000000-0005-0000-0000-00001A000000}"/>
    <cellStyle name="Percent" xfId="15" builtinId="5"/>
    <cellStyle name="Percent 2" xfId="24" xr:uid="{D102E255-9985-4AA6-8BC1-BA83B66537DF}"/>
    <cellStyle name="Percent 3" xfId="36" xr:uid="{7A25A0B1-4A8F-4C60-8EB1-28D1E5D8EBE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1316355</xdr:colOff>
      <xdr:row>4</xdr:row>
      <xdr:rowOff>57150</xdr:rowOff>
    </xdr:to>
    <xdr:pic>
      <xdr:nvPicPr>
        <xdr:cNvPr id="2" name="Picture 1" descr="Home-Office_RGB_A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506855" cy="704850"/>
        </a:xfrm>
        <a:prstGeom prst="rect">
          <a:avLst/>
        </a:prstGeom>
        <a:noFill/>
        <a:ln w="9525">
          <a:noFill/>
          <a:miter lim="800000"/>
          <a:headEnd/>
          <a:tailEnd/>
        </a:ln>
      </xdr:spPr>
    </xdr:pic>
    <xdr:clientData/>
  </xdr:twoCellAnchor>
  <xdr:twoCellAnchor editAs="oneCell">
    <xdr:from>
      <xdr:col>2</xdr:col>
      <xdr:colOff>9525</xdr:colOff>
      <xdr:row>0</xdr:row>
      <xdr:rowOff>76200</xdr:rowOff>
    </xdr:from>
    <xdr:to>
      <xdr:col>3</xdr:col>
      <xdr:colOff>285750</xdr:colOff>
      <xdr:row>6</xdr:row>
      <xdr:rowOff>15240</xdr:rowOff>
    </xdr:to>
    <xdr:pic>
      <xdr:nvPicPr>
        <xdr:cNvPr id="4" name="Picture 5" descr="NS_RG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t="2588" b="8519"/>
        <a:stretch>
          <a:fillRect/>
        </a:stretch>
      </xdr:blipFill>
      <xdr:spPr bwMode="auto">
        <a:xfrm>
          <a:off x="5000625" y="76200"/>
          <a:ext cx="1028700" cy="914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407666</xdr:colOff>
      <xdr:row>0</xdr:row>
      <xdr:rowOff>81911</xdr:rowOff>
    </xdr:from>
    <xdr:ext cx="1028700" cy="904871"/>
    <xdr:pic>
      <xdr:nvPicPr>
        <xdr:cNvPr id="4" name="Picture 22" descr="NS_RGB">
          <a:extLst>
            <a:ext uri="{FF2B5EF4-FFF2-40B4-BE49-F238E27FC236}">
              <a16:creationId xmlns:a16="http://schemas.microsoft.com/office/drawing/2014/main" id="{5ED6DD07-16C4-4474-8DD0-166F273A9342}"/>
            </a:ext>
          </a:extLst>
        </xdr:cNvPr>
        <xdr:cNvPicPr>
          <a:picLocks noChangeAspect="1"/>
        </xdr:cNvPicPr>
      </xdr:nvPicPr>
      <xdr:blipFill>
        <a:blip xmlns:r="http://schemas.openxmlformats.org/officeDocument/2006/relationships" r:embed="rId1" cstate="print"/>
        <a:srcRect t="2588" b="8519"/>
        <a:stretch>
          <a:fillRect/>
        </a:stretch>
      </xdr:blipFill>
      <xdr:spPr>
        <a:xfrm>
          <a:off x="7694291" y="81911"/>
          <a:ext cx="1028700" cy="904871"/>
        </a:xfrm>
        <a:prstGeom prst="rect">
          <a:avLst/>
        </a:prstGeom>
        <a:noFill/>
        <a:ln cap="flat">
          <a:noFill/>
        </a:ln>
      </xdr:spPr>
    </xdr:pic>
    <xdr:clientData/>
  </xdr:oneCellAnchor>
  <xdr:oneCellAnchor>
    <xdr:from>
      <xdr:col>4</xdr:col>
      <xdr:colOff>748665</xdr:colOff>
      <xdr:row>2</xdr:row>
      <xdr:rowOff>0</xdr:rowOff>
    </xdr:from>
    <xdr:ext cx="1253486" cy="573401"/>
    <xdr:pic>
      <xdr:nvPicPr>
        <xdr:cNvPr id="5" name="Picture 1" descr="Home-Office_RGB_AW">
          <a:extLst>
            <a:ext uri="{FF2B5EF4-FFF2-40B4-BE49-F238E27FC236}">
              <a16:creationId xmlns:a16="http://schemas.microsoft.com/office/drawing/2014/main" id="{775FE9C8-3ACE-46EE-9C39-C7D20E280533}"/>
            </a:ext>
          </a:extLst>
        </xdr:cNvPr>
        <xdr:cNvPicPr>
          <a:picLocks noChangeAspect="1"/>
        </xdr:cNvPicPr>
      </xdr:nvPicPr>
      <xdr:blipFill>
        <a:blip xmlns:r="http://schemas.openxmlformats.org/officeDocument/2006/relationships" r:embed="rId2" cstate="print"/>
        <a:srcRect/>
        <a:stretch>
          <a:fillRect/>
        </a:stretch>
      </xdr:blipFill>
      <xdr:spPr>
        <a:xfrm>
          <a:off x="9330690" y="257175"/>
          <a:ext cx="1253486" cy="57340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628650</xdr:colOff>
      <xdr:row>0</xdr:row>
      <xdr:rowOff>81918</xdr:rowOff>
    </xdr:from>
    <xdr:ext cx="1038228" cy="904871"/>
    <xdr:pic>
      <xdr:nvPicPr>
        <xdr:cNvPr id="2" name="Picture 1" descr="NS_RGB">
          <a:extLst>
            <a:ext uri="{FF2B5EF4-FFF2-40B4-BE49-F238E27FC236}">
              <a16:creationId xmlns:a16="http://schemas.microsoft.com/office/drawing/2014/main" id="{62CC2EB9-5AF0-49BE-A50E-9BAF95C72281}"/>
            </a:ext>
          </a:extLst>
        </xdr:cNvPr>
        <xdr:cNvPicPr>
          <a:picLocks noChangeAspect="1"/>
        </xdr:cNvPicPr>
      </xdr:nvPicPr>
      <xdr:blipFill>
        <a:blip xmlns:r="http://schemas.openxmlformats.org/officeDocument/2006/relationships" r:embed="rId1" cstate="print"/>
        <a:srcRect t="2588" b="8519"/>
        <a:stretch>
          <a:fillRect/>
        </a:stretch>
      </xdr:blipFill>
      <xdr:spPr>
        <a:xfrm>
          <a:off x="8267700" y="81918"/>
          <a:ext cx="1038228" cy="904871"/>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oise.HomeOffice.Local\data\ICU\cmu\ASYLUM\B3_95\FIGS_TRY\LOT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CU\cmu\ASYLUM\B3_95\FIGS_TRY\LOTU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CU\cmu\ASYLUM\WEBPAGE\ORIGINAL\Linked%20original%20-%20monthly%20data%20by%20quart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LOTUS"/>
      <sheetName val="decs2"/>
      <sheetName val="apps"/>
      <sheetName val="apps2"/>
      <sheetName val="Aothers"/>
      <sheetName val="Ablank"/>
      <sheetName val="decs"/>
      <sheetName val="ASYLUM"/>
      <sheetName val="BEFORE ENTRY"/>
      <sheetName val="BEFORE_ENTRY"/>
      <sheetName val="BEFORE_ENTRY1"/>
      <sheetName val="Table_2c_Appeals"/>
      <sheetName val="BEFORE_ENTRY2"/>
      <sheetName val="BEFORE_ENTRY3"/>
      <sheetName val="BEFORE_ENTRY4"/>
      <sheetName val="BEFORE_ENTRY5"/>
      <sheetName val="BEFORE_ENTRY6"/>
      <sheetName val="BEFORE_ENTRY7"/>
      <sheetName val="BEFORE_ENTRY8"/>
      <sheetName val="Table_2c_Appeals2"/>
      <sheetName val="BEFORE_ENTRY9"/>
      <sheetName val="Table_2c_Appeals3"/>
      <sheetName val="BEFORE_ENTRY10"/>
      <sheetName val="BEFORE_ENTRY11"/>
      <sheetName val="BEFORE_ENTRY12"/>
      <sheetName val="BEFORE_ENTRY13"/>
      <sheetName val="BEFORE_ENTRY14"/>
      <sheetName val="BEFORE_ENTRY15"/>
      <sheetName val="BEFORE_ENTRY16"/>
      <sheetName val="BEFORE_ENTRY17"/>
      <sheetName val="BEFORE_ENTRY18"/>
      <sheetName val="BEFORE_ENTRY19"/>
      <sheetName val="Aggregated_Data"/>
      <sheetName val="MasterNATLookups"/>
      <sheetName val="WhichLookup"/>
      <sheetName val="BEFORE_ENTRY20"/>
      <sheetName val="BEFORE_ENTRY21"/>
      <sheetName val="BEFORE_ENTRY28"/>
      <sheetName val="BEFORE_ENTRY22"/>
      <sheetName val="BEFORE_ENTRY23"/>
      <sheetName val="BEFORE_ENTRY24"/>
      <sheetName val="BEFORE_ENTRY25"/>
      <sheetName val="BEFORE_ENTRY26"/>
      <sheetName val="BEFORE_ENTRY27"/>
      <sheetName val="BEFORE_ENTRY29"/>
      <sheetName val="BEFORE_ENTRY30"/>
      <sheetName val="BEFORE_ENTRY31"/>
      <sheetName val="BEFORE_ENTRY32"/>
      <sheetName val="BEFORE_ENTRY33"/>
      <sheetName val="BEFORE_ENTRY34"/>
      <sheetName val="Aggregated_Data4"/>
      <sheetName val="Aggregated_Data1"/>
      <sheetName val="BEFORE_ENTRY36"/>
      <sheetName val="BEFORE_ENTRY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sheetData sheetId="44" refreshError="1"/>
      <sheetData sheetId="45"/>
      <sheetData sheetId="46" refreshError="1"/>
      <sheetData sheetId="47" refreshError="1"/>
      <sheetData sheetId="48"/>
      <sheetData sheetId="49"/>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refreshError="1"/>
      <sheetData sheetId="63"/>
      <sheetData sheetId="64"/>
      <sheetData sheetId="65"/>
      <sheetData sheetId="66" refreshError="1"/>
      <sheetData sheetId="67"/>
      <sheetData sheetId="68"/>
      <sheetData sheetId="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LOTUS"/>
      <sheetName val="decs2"/>
      <sheetName val="apps"/>
      <sheetName val="apps2"/>
      <sheetName val="Aothers"/>
      <sheetName val="Ablank"/>
      <sheetName val="decs"/>
      <sheetName val="Table_2c_Appeals1"/>
      <sheetName val="ASYLUM"/>
      <sheetName val="BEFORE_ENTRY29"/>
      <sheetName val="BEFORE_ENTRY"/>
      <sheetName val="BEFORE_ENTRY1"/>
      <sheetName val="Table_2c_Appeals"/>
      <sheetName val="BEFORE_ENTRY2"/>
      <sheetName val="BEFORE_ENTRY3"/>
      <sheetName val="BEFORE_ENTRY4"/>
      <sheetName val="BEFORE_ENTRY5"/>
      <sheetName val="BEFORE_ENTRY6"/>
      <sheetName val="BEFORE_ENTRY7"/>
      <sheetName val="BEFORE_ENTRY8"/>
      <sheetName val="Table_2c_Appeals2"/>
      <sheetName val="BEFORE_ENTRY9"/>
      <sheetName val="Table_2c_Appeals3"/>
      <sheetName val="BEFORE_ENTRY10"/>
      <sheetName val="BEFORE_ENTRY11"/>
      <sheetName val="BEFORE_ENTRY12"/>
      <sheetName val="BEFORE_ENTRY13"/>
      <sheetName val="BEFORE_ENTRY14"/>
      <sheetName val="BEFORE_ENTRY15"/>
      <sheetName val="BEFORE_ENTRY16"/>
      <sheetName val="BEFORE_ENTRY17"/>
      <sheetName val="BEFORE_ENTRY18"/>
      <sheetName val="BEFORE_ENTRY19"/>
      <sheetName val="Aggregated_Data"/>
      <sheetName val="MasterNATLookups"/>
      <sheetName val="WhichLookup"/>
      <sheetName val="BEFORE_ENTRY20"/>
      <sheetName val="BEFORE_ENTRY21"/>
      <sheetName val="BEFORE_ENTRY22"/>
      <sheetName val="BEFORE_ENTRY24"/>
      <sheetName val="BEFORE_ENTRY23"/>
      <sheetName val="BEFORE_ENTRY25"/>
      <sheetName val="BEFORE_ENTRY26"/>
      <sheetName val="BEFORE_ENTRY27"/>
      <sheetName val="BEFORE_ENTRY28"/>
      <sheetName val="BEFORE ENTRY"/>
      <sheetName val="BEFORE_ENTRY30"/>
      <sheetName val="BEFORE_ENTRY31"/>
      <sheetName val="BEFORE_ENTRY32"/>
      <sheetName val="BEFORE_ENTRY33"/>
      <sheetName val="BEFORE_ENTRY34"/>
      <sheetName val="Aggregated_Data4"/>
      <sheetName val="Aggregated_Data1"/>
      <sheetName val="BEFORE_ENTRY36"/>
      <sheetName val="BEFORE_ENTRY3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sheetData sheetId="45" refreshError="1"/>
      <sheetData sheetId="46"/>
      <sheetData sheetId="47" refreshError="1"/>
      <sheetData sheetId="48" refreshError="1"/>
      <sheetData sheetId="49"/>
      <sheetData sheetId="50"/>
      <sheetData sheetId="51" refreshError="1"/>
      <sheetData sheetId="52" refreshError="1"/>
      <sheetData sheetId="53" refreshError="1"/>
      <sheetData sheetId="54"/>
      <sheetData sheetId="55"/>
      <sheetData sheetId="56"/>
      <sheetData sheetId="57"/>
      <sheetData sheetId="58"/>
      <sheetData sheetId="59"/>
      <sheetData sheetId="60"/>
      <sheetData sheetId="61" refreshError="1"/>
      <sheetData sheetId="62"/>
      <sheetData sheetId="63" refreshError="1"/>
      <sheetData sheetId="64"/>
      <sheetData sheetId="65"/>
      <sheetData sheetId="66"/>
      <sheetData sheetId="67" refreshError="1"/>
      <sheetData sheetId="68"/>
      <sheetData sheetId="69"/>
      <sheetData sheetId="7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s"/>
      <sheetName val="Graphic1"/>
      <sheetName val="Graphic2"/>
      <sheetName val="Top10"/>
      <sheetName val="Applics_Decns"/>
      <sheetName val="Applics_Decns(Rnd)"/>
      <sheetName val="Applics_Decns(Rnd)-shortened"/>
      <sheetName val="decisions chart"/>
      <sheetName val="Charts"/>
      <sheetName val="Applics_Decns2"/>
      <sheetName val="T1 qly publication"/>
      <sheetName val="T1 monthly submission"/>
      <sheetName val="Chart1-applications"/>
      <sheetName val="Chart2-decisions"/>
      <sheetName val="decisions_chart"/>
      <sheetName val="T1_qly_publication"/>
      <sheetName val="T1_monthly_submission"/>
      <sheetName val="decisions_chart1"/>
      <sheetName val="T1_qly_publication1"/>
      <sheetName val="T1_monthly_submission1"/>
      <sheetName val="decisions_chart2"/>
      <sheetName val="T1_qly_publication2"/>
      <sheetName val="T1_monthly_submission2"/>
      <sheetName val="decisions_chart3"/>
      <sheetName val="T1_qly_publication3"/>
      <sheetName val="T1_monthly_submission3"/>
      <sheetName val="decisions_chart5"/>
      <sheetName val="T1_qly_publication5"/>
      <sheetName val="T1_monthly_submission5"/>
      <sheetName val="decisions_chart4"/>
      <sheetName val="T1_qly_publication4"/>
      <sheetName val="T1_monthly_submission4"/>
      <sheetName val="decisions_chart6"/>
      <sheetName val="T1_qly_publication6"/>
      <sheetName val="T1_monthly_submission6"/>
      <sheetName val="decisions_chart7"/>
      <sheetName val="T1_qly_publication7"/>
      <sheetName val="T1_monthly_submission7"/>
      <sheetName val="decisions_chart8"/>
      <sheetName val="T1_qly_publication8"/>
      <sheetName val="T1_monthly_submission8"/>
      <sheetName val="decisions_chart18"/>
      <sheetName val="T1_qly_publication18"/>
      <sheetName val="T1_monthly_submission18"/>
      <sheetName val="decisions_chart9"/>
      <sheetName val="T1_qly_publication9"/>
      <sheetName val="T1_monthly_submission9"/>
      <sheetName val="decisions_chart10"/>
      <sheetName val="T1_qly_publication10"/>
      <sheetName val="T1_monthly_submission10"/>
      <sheetName val="decisions_chart11"/>
      <sheetName val="T1_qly_publication11"/>
      <sheetName val="T1_monthly_submission11"/>
      <sheetName val="decisions_chart12"/>
      <sheetName val="T1_qly_publication12"/>
      <sheetName val="T1_monthly_submission12"/>
      <sheetName val="decisions_chart13"/>
      <sheetName val="T1_qly_publication13"/>
      <sheetName val="T1_monthly_submission13"/>
      <sheetName val="decisions_chart14"/>
      <sheetName val="T1_qly_publication14"/>
      <sheetName val="T1_monthly_submission14"/>
      <sheetName val="decisions_chart15"/>
      <sheetName val="T1_qly_publication15"/>
      <sheetName val="T1_monthly_submission15"/>
      <sheetName val="decisions_chart16"/>
      <sheetName val="T1_qly_publication16"/>
      <sheetName val="T1_monthly_submission16"/>
      <sheetName val="decisions_chart17"/>
      <sheetName val="T1_qly_publication17"/>
      <sheetName val="T1_monthly_submission17"/>
      <sheetName val="decisions_chart19"/>
      <sheetName val="T1_qly_publication19"/>
      <sheetName val="T1_monthly_submission19"/>
      <sheetName val="decisions_chart20"/>
      <sheetName val="T1_qly_publication20"/>
      <sheetName val="T1_monthly_submission20"/>
      <sheetName val="decisions_chart21"/>
      <sheetName val="T1_qly_publication21"/>
      <sheetName val="T1_monthly_submission21"/>
      <sheetName val="decisions_chart22"/>
      <sheetName val="T1_qly_publication22"/>
      <sheetName val="T1_monthly_submission22"/>
      <sheetName val="decisions_chart23"/>
      <sheetName val="T1_qly_publication23"/>
      <sheetName val="T1_monthly_submission23"/>
      <sheetName val="decisions_chart24"/>
      <sheetName val="T1_qly_publication24"/>
      <sheetName val="T1_monthly_submission24"/>
      <sheetName val="decisions_chart25"/>
      <sheetName val="T1_qly_publication25"/>
      <sheetName val="T1_monthly_submission25"/>
      <sheetName val="decisions_chart26"/>
      <sheetName val="T1_qly_publication26"/>
      <sheetName val="T1_monthly_submission26"/>
      <sheetName val="decisions_chart27"/>
      <sheetName val="T1_qly_publication27"/>
      <sheetName val="T1_monthly_submission27"/>
      <sheetName val="decisions_chart28"/>
      <sheetName val="T1_qly_publication28"/>
      <sheetName val="T1_monthly_submission28"/>
      <sheetName val="decisions_chart29"/>
      <sheetName val="T1_qly_publication29"/>
      <sheetName val="T1_monthly_submission29"/>
      <sheetName val="decisions_chart30"/>
      <sheetName val="T1_qly_publication30"/>
      <sheetName val="T1_monthly_submission30"/>
      <sheetName val="decisions_chart31"/>
      <sheetName val="T1_qly_publication31"/>
      <sheetName val="T1_monthly_submission31"/>
      <sheetName val="decisions_chart32"/>
      <sheetName val="T1_qly_publication32"/>
      <sheetName val="T1_monthly_submission32"/>
      <sheetName val="decisions_chart33"/>
      <sheetName val="T1_qly_publication33"/>
      <sheetName val="T1_monthly_submission33"/>
      <sheetName val="decisions_chart34"/>
      <sheetName val="T1_qly_publication34"/>
      <sheetName val="T1_monthly_submission34"/>
      <sheetName val="decisions_chart35"/>
      <sheetName val="T1_qly_publication35"/>
      <sheetName val="T1_monthly_submission35"/>
      <sheetName val="decisions_chart36"/>
      <sheetName val="T1_qly_publication36"/>
      <sheetName val="T1_monthly_submission36"/>
      <sheetName val="decisions_chart37"/>
      <sheetName val="T1_qly_publication37"/>
      <sheetName val="T1_monthly_submission37"/>
      <sheetName val="decisions_chart38"/>
      <sheetName val="T1_qly_publication38"/>
      <sheetName val="T1_monthly_submission38"/>
      <sheetName val="decisions_chart39"/>
      <sheetName val="T1_qly_publication39"/>
      <sheetName val="T1_monthly_submission39"/>
      <sheetName val="decisions_chart40"/>
      <sheetName val="T1_qly_publication40"/>
      <sheetName val="T1_monthly_submission40"/>
      <sheetName val="decisions_chart41"/>
      <sheetName val="T1_qly_publication41"/>
      <sheetName val="T1_monthly_submission41"/>
      <sheetName val="decisions_chart42"/>
      <sheetName val="T1_qly_publication42"/>
      <sheetName val="T1_monthly_submission42"/>
      <sheetName val="decisions_chart43"/>
      <sheetName val="T1_qly_publication43"/>
      <sheetName val="T1_monthly_submission43"/>
      <sheetName val="decisions_chart44"/>
      <sheetName val="T1_qly_publication44"/>
      <sheetName val="T1_monthly_submission44"/>
      <sheetName val="decisions_chart45"/>
      <sheetName val="T1_qly_publication45"/>
      <sheetName val="T1_monthly_submission45"/>
      <sheetName val="decisions_chart46"/>
      <sheetName val="T1_qly_publication46"/>
      <sheetName val="T1_monthly_submission46"/>
      <sheetName val="decisions_chart47"/>
      <sheetName val="T1_qly_publication47"/>
      <sheetName val="T1_monthly_submission47"/>
      <sheetName val="decisions_chart48"/>
      <sheetName val="T1_qly_publication48"/>
      <sheetName val="T1_monthly_submission48"/>
      <sheetName val="decisions_chart49"/>
      <sheetName val="T1_qly_publication49"/>
      <sheetName val="T1_monthly_submission49"/>
      <sheetName val="decisions_chart50"/>
      <sheetName val="T1_qly_publication50"/>
      <sheetName val="T1_monthly_submission50"/>
      <sheetName val="decisions_chart51"/>
      <sheetName val="T1_qly_publication51"/>
      <sheetName val="T1_monthly_submission51"/>
      <sheetName val="decisions_chart52"/>
      <sheetName val="T1_qly_publication52"/>
      <sheetName val="T1_monthly_submission52"/>
      <sheetName val="decisions_chart53"/>
      <sheetName val="T1_qly_publication53"/>
      <sheetName val="T1_monthly_submission53"/>
      <sheetName val="decisions_chart54"/>
      <sheetName val="T1_qly_publication54"/>
      <sheetName val="T1_monthly_submission54"/>
      <sheetName val="decisions_chart55"/>
      <sheetName val="T1_qly_publication55"/>
      <sheetName val="T1_monthly_submission55"/>
      <sheetName val="decisions_chart56"/>
      <sheetName val="T1_qly_publication56"/>
      <sheetName val="T1_monthly_submission56"/>
      <sheetName val="decisions_chart57"/>
      <sheetName val="T1_qly_publication57"/>
      <sheetName val="T1_monthly_submission57"/>
      <sheetName val="decisions_chart58"/>
      <sheetName val="T1_qly_publication58"/>
      <sheetName val="T1_monthly_submission58"/>
      <sheetName val="decisions_chart60"/>
      <sheetName val="T1_qly_publication60"/>
      <sheetName val="T1_monthly_submission60"/>
      <sheetName val="decisions_chart59"/>
      <sheetName val="T1_qly_publication59"/>
      <sheetName val="T1_monthly_submission59"/>
      <sheetName val="decisions_chart61"/>
      <sheetName val="T1_qly_publication61"/>
      <sheetName val="T1_monthly_submission61"/>
      <sheetName val="decisions_chart62"/>
      <sheetName val="T1_qly_publication62"/>
      <sheetName val="T1_monthly_submission62"/>
      <sheetName val="decisions_chart63"/>
      <sheetName val="T1_qly_publication63"/>
      <sheetName val="T1_monthly_submission63"/>
      <sheetName val="decisions_chart64"/>
      <sheetName val="T1_qly_publication64"/>
      <sheetName val="T1_monthly_submission64"/>
      <sheetName val="decisions_chart65"/>
      <sheetName val="T1_qly_publication65"/>
      <sheetName val="T1_monthly_submission65"/>
      <sheetName val="decisions_chart68"/>
      <sheetName val="T1_qly_publication68"/>
      <sheetName val="T1_monthly_submission68"/>
      <sheetName val="decisions_chart66"/>
      <sheetName val="T1_qly_publication66"/>
      <sheetName val="T1_monthly_submission66"/>
      <sheetName val="decisions_chart67"/>
      <sheetName val="T1_qly_publication67"/>
      <sheetName val="T1_monthly_submission67"/>
      <sheetName val="decisions_chart69"/>
      <sheetName val="T1_qly_publication69"/>
      <sheetName val="T1_monthly_submission69"/>
      <sheetName val="decisions_chart70"/>
      <sheetName val="T1_qly_publication70"/>
      <sheetName val="T1_monthly_submission70"/>
    </sheetNames>
    <sheetDataSet>
      <sheetData sheetId="0"/>
      <sheetData sheetId="1"/>
      <sheetData sheetId="2"/>
      <sheetData sheetId="3"/>
      <sheetData sheetId="4"/>
      <sheetData sheetId="5"/>
      <sheetData sheetId="6"/>
      <sheetData sheetId="7" refreshError="1"/>
      <sheetData sheetId="8"/>
      <sheetData sheetId="9"/>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sheetData sheetId="45"/>
      <sheetData sheetId="46"/>
      <sheetData sheetId="47"/>
      <sheetData sheetId="48"/>
      <sheetData sheetId="49"/>
      <sheetData sheetId="50" refreshError="1"/>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refreshError="1"/>
      <sheetData sheetId="159" refreshError="1"/>
      <sheetData sheetId="160" refreshError="1"/>
      <sheetData sheetId="161"/>
      <sheetData sheetId="162"/>
      <sheetData sheetId="163"/>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refreshError="1"/>
      <sheetData sheetId="189" refreshError="1"/>
      <sheetData sheetId="190" refreshError="1"/>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sheetData sheetId="207"/>
      <sheetData sheetId="208"/>
      <sheetData sheetId="209" refreshError="1"/>
      <sheetData sheetId="210" refreshError="1"/>
      <sheetData sheetId="211" refreshError="1"/>
      <sheetData sheetId="212"/>
      <sheetData sheetId="213"/>
      <sheetData sheetId="214"/>
      <sheetData sheetId="215"/>
      <sheetData sheetId="216"/>
      <sheetData sheetId="217"/>
      <sheetData sheetId="218" refreshError="1"/>
      <sheetData sheetId="219" refreshError="1"/>
      <sheetData sheetId="220" refreshError="1"/>
      <sheetData sheetId="221"/>
      <sheetData sheetId="222"/>
      <sheetData sheetId="223"/>
      <sheetData sheetId="224"/>
      <sheetData sheetId="225"/>
      <sheetData sheetId="2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statistical-data-sets/managed-migration-datasets" TargetMode="External"/><Relationship Id="rId2" Type="http://schemas.openxmlformats.org/officeDocument/2006/relationships/hyperlink" Target="https://www.gov.uk/government/statistical-data-sets/immigration-statistics-data-tables-year-ending-september-2019" TargetMode="External"/><Relationship Id="rId1" Type="http://schemas.openxmlformats.org/officeDocument/2006/relationships/hyperlink" Target="mailto:https://www.gov.uk/government/publications/immigration-statistics-year-ending-september-2019/list-of-tables%23admission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publications/publishing-detailed-datasets-in-immigration-statistics" TargetMode="External"/><Relationship Id="rId2" Type="http://schemas.openxmlformats.org/officeDocument/2006/relationships/hyperlink" Target="https://www.gov.uk/government/publications/user-guide-to-home-office-immigration-statistics--9" TargetMode="External"/><Relationship Id="rId1" Type="http://schemas.openxmlformats.org/officeDocument/2006/relationships/hyperlink" Target="https://www.gov.uk/government/collections/immigration-statistics-quarterly-release"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gov.uk/government/statistical-data-sets/managed-migration-dataset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statistical-data-sets/managed-migration-data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7:C23"/>
  <sheetViews>
    <sheetView tabSelected="1" workbookViewId="0"/>
  </sheetViews>
  <sheetFormatPr defaultRowHeight="13" x14ac:dyDescent="0.3"/>
  <cols>
    <col min="1" max="1" width="2.23046875" style="37" customWidth="1"/>
    <col min="2" max="2" width="56" style="37" bestFit="1" customWidth="1"/>
    <col min="3" max="256" width="8.84375" style="37"/>
    <col min="257" max="257" width="2.23046875" style="37" customWidth="1"/>
    <col min="258" max="258" width="56" style="37" bestFit="1" customWidth="1"/>
    <col min="259" max="512" width="8.84375" style="37"/>
    <col min="513" max="513" width="2.23046875" style="37" customWidth="1"/>
    <col min="514" max="514" width="56" style="37" bestFit="1" customWidth="1"/>
    <col min="515" max="768" width="8.84375" style="37"/>
    <col min="769" max="769" width="2.23046875" style="37" customWidth="1"/>
    <col min="770" max="770" width="56" style="37" bestFit="1" customWidth="1"/>
    <col min="771" max="1024" width="8.84375" style="37"/>
    <col min="1025" max="1025" width="2.23046875" style="37" customWidth="1"/>
    <col min="1026" max="1026" width="56" style="37" bestFit="1" customWidth="1"/>
    <col min="1027" max="1280" width="8.84375" style="37"/>
    <col min="1281" max="1281" width="2.23046875" style="37" customWidth="1"/>
    <col min="1282" max="1282" width="56" style="37" bestFit="1" customWidth="1"/>
    <col min="1283" max="1536" width="8.84375" style="37"/>
    <col min="1537" max="1537" width="2.23046875" style="37" customWidth="1"/>
    <col min="1538" max="1538" width="56" style="37" bestFit="1" customWidth="1"/>
    <col min="1539" max="1792" width="8.84375" style="37"/>
    <col min="1793" max="1793" width="2.23046875" style="37" customWidth="1"/>
    <col min="1794" max="1794" width="56" style="37" bestFit="1" customWidth="1"/>
    <col min="1795" max="2048" width="8.84375" style="37"/>
    <col min="2049" max="2049" width="2.23046875" style="37" customWidth="1"/>
    <col min="2050" max="2050" width="56" style="37" bestFit="1" customWidth="1"/>
    <col min="2051" max="2304" width="8.84375" style="37"/>
    <col min="2305" max="2305" width="2.23046875" style="37" customWidth="1"/>
    <col min="2306" max="2306" width="56" style="37" bestFit="1" customWidth="1"/>
    <col min="2307" max="2560" width="8.84375" style="37"/>
    <col min="2561" max="2561" width="2.23046875" style="37" customWidth="1"/>
    <col min="2562" max="2562" width="56" style="37" bestFit="1" customWidth="1"/>
    <col min="2563" max="2816" width="8.84375" style="37"/>
    <col min="2817" max="2817" width="2.23046875" style="37" customWidth="1"/>
    <col min="2818" max="2818" width="56" style="37" bestFit="1" customWidth="1"/>
    <col min="2819" max="3072" width="8.84375" style="37"/>
    <col min="3073" max="3073" width="2.23046875" style="37" customWidth="1"/>
    <col min="3074" max="3074" width="56" style="37" bestFit="1" customWidth="1"/>
    <col min="3075" max="3328" width="8.84375" style="37"/>
    <col min="3329" max="3329" width="2.23046875" style="37" customWidth="1"/>
    <col min="3330" max="3330" width="56" style="37" bestFit="1" customWidth="1"/>
    <col min="3331" max="3584" width="8.84375" style="37"/>
    <col min="3585" max="3585" width="2.23046875" style="37" customWidth="1"/>
    <col min="3586" max="3586" width="56" style="37" bestFit="1" customWidth="1"/>
    <col min="3587" max="3840" width="8.84375" style="37"/>
    <col min="3841" max="3841" width="2.23046875" style="37" customWidth="1"/>
    <col min="3842" max="3842" width="56" style="37" bestFit="1" customWidth="1"/>
    <col min="3843" max="4096" width="8.84375" style="37"/>
    <col min="4097" max="4097" width="2.23046875" style="37" customWidth="1"/>
    <col min="4098" max="4098" width="56" style="37" bestFit="1" customWidth="1"/>
    <col min="4099" max="4352" width="8.84375" style="37"/>
    <col min="4353" max="4353" width="2.23046875" style="37" customWidth="1"/>
    <col min="4354" max="4354" width="56" style="37" bestFit="1" customWidth="1"/>
    <col min="4355" max="4608" width="8.84375" style="37"/>
    <col min="4609" max="4609" width="2.23046875" style="37" customWidth="1"/>
    <col min="4610" max="4610" width="56" style="37" bestFit="1" customWidth="1"/>
    <col min="4611" max="4864" width="8.84375" style="37"/>
    <col min="4865" max="4865" width="2.23046875" style="37" customWidth="1"/>
    <col min="4866" max="4866" width="56" style="37" bestFit="1" customWidth="1"/>
    <col min="4867" max="5120" width="8.84375" style="37"/>
    <col min="5121" max="5121" width="2.23046875" style="37" customWidth="1"/>
    <col min="5122" max="5122" width="56" style="37" bestFit="1" customWidth="1"/>
    <col min="5123" max="5376" width="8.84375" style="37"/>
    <col min="5377" max="5377" width="2.23046875" style="37" customWidth="1"/>
    <col min="5378" max="5378" width="56" style="37" bestFit="1" customWidth="1"/>
    <col min="5379" max="5632" width="8.84375" style="37"/>
    <col min="5633" max="5633" width="2.23046875" style="37" customWidth="1"/>
    <col min="5634" max="5634" width="56" style="37" bestFit="1" customWidth="1"/>
    <col min="5635" max="5888" width="8.84375" style="37"/>
    <col min="5889" max="5889" width="2.23046875" style="37" customWidth="1"/>
    <col min="5890" max="5890" width="56" style="37" bestFit="1" customWidth="1"/>
    <col min="5891" max="6144" width="8.84375" style="37"/>
    <col min="6145" max="6145" width="2.23046875" style="37" customWidth="1"/>
    <col min="6146" max="6146" width="56" style="37" bestFit="1" customWidth="1"/>
    <col min="6147" max="6400" width="8.84375" style="37"/>
    <col min="6401" max="6401" width="2.23046875" style="37" customWidth="1"/>
    <col min="6402" max="6402" width="56" style="37" bestFit="1" customWidth="1"/>
    <col min="6403" max="6656" width="8.84375" style="37"/>
    <col min="6657" max="6657" width="2.23046875" style="37" customWidth="1"/>
    <col min="6658" max="6658" width="56" style="37" bestFit="1" customWidth="1"/>
    <col min="6659" max="6912" width="8.84375" style="37"/>
    <col min="6913" max="6913" width="2.23046875" style="37" customWidth="1"/>
    <col min="6914" max="6914" width="56" style="37" bestFit="1" customWidth="1"/>
    <col min="6915" max="7168" width="8.84375" style="37"/>
    <col min="7169" max="7169" width="2.23046875" style="37" customWidth="1"/>
    <col min="7170" max="7170" width="56" style="37" bestFit="1" customWidth="1"/>
    <col min="7171" max="7424" width="8.84375" style="37"/>
    <col min="7425" max="7425" width="2.23046875" style="37" customWidth="1"/>
    <col min="7426" max="7426" width="56" style="37" bestFit="1" customWidth="1"/>
    <col min="7427" max="7680" width="8.84375" style="37"/>
    <col min="7681" max="7681" width="2.23046875" style="37" customWidth="1"/>
    <col min="7682" max="7682" width="56" style="37" bestFit="1" customWidth="1"/>
    <col min="7683" max="7936" width="8.84375" style="37"/>
    <col min="7937" max="7937" width="2.23046875" style="37" customWidth="1"/>
    <col min="7938" max="7938" width="56" style="37" bestFit="1" customWidth="1"/>
    <col min="7939" max="8192" width="8.84375" style="37"/>
    <col min="8193" max="8193" width="2.23046875" style="37" customWidth="1"/>
    <col min="8194" max="8194" width="56" style="37" bestFit="1" customWidth="1"/>
    <col min="8195" max="8448" width="8.84375" style="37"/>
    <col min="8449" max="8449" width="2.23046875" style="37" customWidth="1"/>
    <col min="8450" max="8450" width="56" style="37" bestFit="1" customWidth="1"/>
    <col min="8451" max="8704" width="8.84375" style="37"/>
    <col min="8705" max="8705" width="2.23046875" style="37" customWidth="1"/>
    <col min="8706" max="8706" width="56" style="37" bestFit="1" customWidth="1"/>
    <col min="8707" max="8960" width="8.84375" style="37"/>
    <col min="8961" max="8961" width="2.23046875" style="37" customWidth="1"/>
    <col min="8962" max="8962" width="56" style="37" bestFit="1" customWidth="1"/>
    <col min="8963" max="9216" width="8.84375" style="37"/>
    <col min="9217" max="9217" width="2.23046875" style="37" customWidth="1"/>
    <col min="9218" max="9218" width="56" style="37" bestFit="1" customWidth="1"/>
    <col min="9219" max="9472" width="8.84375" style="37"/>
    <col min="9473" max="9473" width="2.23046875" style="37" customWidth="1"/>
    <col min="9474" max="9474" width="56" style="37" bestFit="1" customWidth="1"/>
    <col min="9475" max="9728" width="8.84375" style="37"/>
    <col min="9729" max="9729" width="2.23046875" style="37" customWidth="1"/>
    <col min="9730" max="9730" width="56" style="37" bestFit="1" customWidth="1"/>
    <col min="9731" max="9984" width="8.84375" style="37"/>
    <col min="9985" max="9985" width="2.23046875" style="37" customWidth="1"/>
    <col min="9986" max="9986" width="56" style="37" bestFit="1" customWidth="1"/>
    <col min="9987" max="10240" width="8.84375" style="37"/>
    <col min="10241" max="10241" width="2.23046875" style="37" customWidth="1"/>
    <col min="10242" max="10242" width="56" style="37" bestFit="1" customWidth="1"/>
    <col min="10243" max="10496" width="8.84375" style="37"/>
    <col min="10497" max="10497" width="2.23046875" style="37" customWidth="1"/>
    <col min="10498" max="10498" width="56" style="37" bestFit="1" customWidth="1"/>
    <col min="10499" max="10752" width="8.84375" style="37"/>
    <col min="10753" max="10753" width="2.23046875" style="37" customWidth="1"/>
    <col min="10754" max="10754" width="56" style="37" bestFit="1" customWidth="1"/>
    <col min="10755" max="11008" width="8.84375" style="37"/>
    <col min="11009" max="11009" width="2.23046875" style="37" customWidth="1"/>
    <col min="11010" max="11010" width="56" style="37" bestFit="1" customWidth="1"/>
    <col min="11011" max="11264" width="8.84375" style="37"/>
    <col min="11265" max="11265" width="2.23046875" style="37" customWidth="1"/>
    <col min="11266" max="11266" width="56" style="37" bestFit="1" customWidth="1"/>
    <col min="11267" max="11520" width="8.84375" style="37"/>
    <col min="11521" max="11521" width="2.23046875" style="37" customWidth="1"/>
    <col min="11522" max="11522" width="56" style="37" bestFit="1" customWidth="1"/>
    <col min="11523" max="11776" width="8.84375" style="37"/>
    <col min="11777" max="11777" width="2.23046875" style="37" customWidth="1"/>
    <col min="11778" max="11778" width="56" style="37" bestFit="1" customWidth="1"/>
    <col min="11779" max="12032" width="8.84375" style="37"/>
    <col min="12033" max="12033" width="2.23046875" style="37" customWidth="1"/>
    <col min="12034" max="12034" width="56" style="37" bestFit="1" customWidth="1"/>
    <col min="12035" max="12288" width="8.84375" style="37"/>
    <col min="12289" max="12289" width="2.23046875" style="37" customWidth="1"/>
    <col min="12290" max="12290" width="56" style="37" bestFit="1" customWidth="1"/>
    <col min="12291" max="12544" width="8.84375" style="37"/>
    <col min="12545" max="12545" width="2.23046875" style="37" customWidth="1"/>
    <col min="12546" max="12546" width="56" style="37" bestFit="1" customWidth="1"/>
    <col min="12547" max="12800" width="8.84375" style="37"/>
    <col min="12801" max="12801" width="2.23046875" style="37" customWidth="1"/>
    <col min="12802" max="12802" width="56" style="37" bestFit="1" customWidth="1"/>
    <col min="12803" max="13056" width="8.84375" style="37"/>
    <col min="13057" max="13057" width="2.23046875" style="37" customWidth="1"/>
    <col min="13058" max="13058" width="56" style="37" bestFit="1" customWidth="1"/>
    <col min="13059" max="13312" width="8.84375" style="37"/>
    <col min="13313" max="13313" width="2.23046875" style="37" customWidth="1"/>
    <col min="13314" max="13314" width="56" style="37" bestFit="1" customWidth="1"/>
    <col min="13315" max="13568" width="8.84375" style="37"/>
    <col min="13569" max="13569" width="2.23046875" style="37" customWidth="1"/>
    <col min="13570" max="13570" width="56" style="37" bestFit="1" customWidth="1"/>
    <col min="13571" max="13824" width="8.84375" style="37"/>
    <col min="13825" max="13825" width="2.23046875" style="37" customWidth="1"/>
    <col min="13826" max="13826" width="56" style="37" bestFit="1" customWidth="1"/>
    <col min="13827" max="14080" width="8.84375" style="37"/>
    <col min="14081" max="14081" width="2.23046875" style="37" customWidth="1"/>
    <col min="14082" max="14082" width="56" style="37" bestFit="1" customWidth="1"/>
    <col min="14083" max="14336" width="8.84375" style="37"/>
    <col min="14337" max="14337" width="2.23046875" style="37" customWidth="1"/>
    <col min="14338" max="14338" width="56" style="37" bestFit="1" customWidth="1"/>
    <col min="14339" max="14592" width="8.84375" style="37"/>
    <col min="14593" max="14593" width="2.23046875" style="37" customWidth="1"/>
    <col min="14594" max="14594" width="56" style="37" bestFit="1" customWidth="1"/>
    <col min="14595" max="14848" width="8.84375" style="37"/>
    <col min="14849" max="14849" width="2.23046875" style="37" customWidth="1"/>
    <col min="14850" max="14850" width="56" style="37" bestFit="1" customWidth="1"/>
    <col min="14851" max="15104" width="8.84375" style="37"/>
    <col min="15105" max="15105" width="2.23046875" style="37" customWidth="1"/>
    <col min="15106" max="15106" width="56" style="37" bestFit="1" customWidth="1"/>
    <col min="15107" max="15360" width="8.84375" style="37"/>
    <col min="15361" max="15361" width="2.23046875" style="37" customWidth="1"/>
    <col min="15362" max="15362" width="56" style="37" bestFit="1" customWidth="1"/>
    <col min="15363" max="15616" width="8.84375" style="37"/>
    <col min="15617" max="15617" width="2.23046875" style="37" customWidth="1"/>
    <col min="15618" max="15618" width="56" style="37" bestFit="1" customWidth="1"/>
    <col min="15619" max="15872" width="8.84375" style="37"/>
    <col min="15873" max="15873" width="2.23046875" style="37" customWidth="1"/>
    <col min="15874" max="15874" width="56" style="37" bestFit="1" customWidth="1"/>
    <col min="15875" max="16128" width="8.84375" style="37"/>
    <col min="16129" max="16129" width="2.23046875" style="37" customWidth="1"/>
    <col min="16130" max="16130" width="56" style="37" bestFit="1" customWidth="1"/>
    <col min="16131" max="16384" width="8.84375" style="37"/>
  </cols>
  <sheetData>
    <row r="7" spans="1:3" ht="72" x14ac:dyDescent="1">
      <c r="A7" s="36"/>
      <c r="B7" s="286" t="s">
        <v>182</v>
      </c>
    </row>
    <row r="9" spans="1:3" ht="18.5" x14ac:dyDescent="0.45">
      <c r="B9" s="287" t="s">
        <v>170</v>
      </c>
    </row>
    <row r="10" spans="1:3" ht="18.5" x14ac:dyDescent="0.45">
      <c r="B10" s="287"/>
    </row>
    <row r="11" spans="1:3" ht="18.5" x14ac:dyDescent="0.45">
      <c r="B11" s="287"/>
    </row>
    <row r="12" spans="1:3" ht="18.5" x14ac:dyDescent="0.45">
      <c r="B12" s="287"/>
    </row>
    <row r="13" spans="1:3" ht="14.5" x14ac:dyDescent="0.3">
      <c r="B13" s="288" t="s">
        <v>183</v>
      </c>
    </row>
    <row r="14" spans="1:3" ht="15.5" x14ac:dyDescent="0.35">
      <c r="A14" s="38"/>
      <c r="B14" s="288" t="s">
        <v>184</v>
      </c>
      <c r="C14" s="38"/>
    </row>
    <row r="15" spans="1:3" ht="15.5" x14ac:dyDescent="0.35">
      <c r="A15" s="38"/>
      <c r="B15" s="288"/>
      <c r="C15" s="38"/>
    </row>
    <row r="16" spans="1:3" ht="15.5" x14ac:dyDescent="0.35">
      <c r="A16" s="38"/>
      <c r="B16" s="289" t="s">
        <v>54</v>
      </c>
      <c r="C16" s="290"/>
    </row>
    <row r="17" spans="1:3" ht="15.5" x14ac:dyDescent="0.35">
      <c r="A17" s="38"/>
      <c r="B17" s="288" t="s">
        <v>55</v>
      </c>
      <c r="C17" s="291"/>
    </row>
    <row r="18" spans="1:3" ht="14.5" x14ac:dyDescent="0.3">
      <c r="B18" s="292" t="s">
        <v>56</v>
      </c>
    </row>
    <row r="19" spans="1:3" ht="14.5" x14ac:dyDescent="0.3">
      <c r="B19" s="293" t="s">
        <v>57</v>
      </c>
    </row>
    <row r="20" spans="1:3" ht="14.5" x14ac:dyDescent="0.3">
      <c r="B20" s="288" t="s">
        <v>161</v>
      </c>
    </row>
    <row r="21" spans="1:3" x14ac:dyDescent="0.3">
      <c r="B21" s="294"/>
    </row>
    <row r="22" spans="1:3" x14ac:dyDescent="0.3">
      <c r="B22" s="295" t="s">
        <v>49</v>
      </c>
    </row>
    <row r="23" spans="1:3" x14ac:dyDescent="0.3">
      <c r="B23" s="294"/>
    </row>
  </sheetData>
  <hyperlinks>
    <hyperlink ref="B18" r:id="rId1" xr:uid="{00000000-0004-0000-0000-000000000000}"/>
    <hyperlink ref="B22" location="Contents!A1" display="Contents" xr:uid="{00000000-0004-0000-0000-000001000000}"/>
  </hyperlinks>
  <pageMargins left="0.75" right="0.75" top="1" bottom="1" header="0.5" footer="0.5"/>
  <pageSetup paperSize="8"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I24"/>
  <sheetViews>
    <sheetView showGridLines="0" workbookViewId="0"/>
  </sheetViews>
  <sheetFormatPr defaultRowHeight="12" x14ac:dyDescent="0.3"/>
  <cols>
    <col min="1" max="1" width="1.23046875" style="41" customWidth="1"/>
    <col min="2" max="2" width="8.765625" style="41" customWidth="1"/>
    <col min="3" max="3" width="77.53515625" style="42" bestFit="1" customWidth="1"/>
    <col min="4" max="4" width="14.765625" style="42" customWidth="1"/>
    <col min="5" max="5" width="12.765625" style="42" customWidth="1"/>
    <col min="6" max="6" width="39.765625" style="39" customWidth="1"/>
    <col min="7" max="7" width="15.07421875" style="39" customWidth="1"/>
    <col min="8" max="256" width="8.84375" style="39"/>
    <col min="257" max="257" width="7.07421875" style="39" customWidth="1"/>
    <col min="258" max="258" width="54" style="39" customWidth="1"/>
    <col min="259" max="259" width="18.84375" style="39" customWidth="1"/>
    <col min="260" max="260" width="7.3046875" style="39" customWidth="1"/>
    <col min="261" max="261" width="12.23046875" style="39" customWidth="1"/>
    <col min="262" max="262" width="12.69140625" style="39" customWidth="1"/>
    <col min="263" max="512" width="8.84375" style="39"/>
    <col min="513" max="513" width="7.07421875" style="39" customWidth="1"/>
    <col min="514" max="514" width="54" style="39" customWidth="1"/>
    <col min="515" max="515" width="18.84375" style="39" customWidth="1"/>
    <col min="516" max="516" width="7.3046875" style="39" customWidth="1"/>
    <col min="517" max="517" width="12.23046875" style="39" customWidth="1"/>
    <col min="518" max="518" width="12.69140625" style="39" customWidth="1"/>
    <col min="519" max="768" width="8.84375" style="39"/>
    <col min="769" max="769" width="7.07421875" style="39" customWidth="1"/>
    <col min="770" max="770" width="54" style="39" customWidth="1"/>
    <col min="771" max="771" width="18.84375" style="39" customWidth="1"/>
    <col min="772" max="772" width="7.3046875" style="39" customWidth="1"/>
    <col min="773" max="773" width="12.23046875" style="39" customWidth="1"/>
    <col min="774" max="774" width="12.69140625" style="39" customWidth="1"/>
    <col min="775" max="1024" width="8.84375" style="39"/>
    <col min="1025" max="1025" width="7.07421875" style="39" customWidth="1"/>
    <col min="1026" max="1026" width="54" style="39" customWidth="1"/>
    <col min="1027" max="1027" width="18.84375" style="39" customWidth="1"/>
    <col min="1028" max="1028" width="7.3046875" style="39" customWidth="1"/>
    <col min="1029" max="1029" width="12.23046875" style="39" customWidth="1"/>
    <col min="1030" max="1030" width="12.69140625" style="39" customWidth="1"/>
    <col min="1031" max="1280" width="8.84375" style="39"/>
    <col min="1281" max="1281" width="7.07421875" style="39" customWidth="1"/>
    <col min="1282" max="1282" width="54" style="39" customWidth="1"/>
    <col min="1283" max="1283" width="18.84375" style="39" customWidth="1"/>
    <col min="1284" max="1284" width="7.3046875" style="39" customWidth="1"/>
    <col min="1285" max="1285" width="12.23046875" style="39" customWidth="1"/>
    <col min="1286" max="1286" width="12.69140625" style="39" customWidth="1"/>
    <col min="1287" max="1536" width="8.84375" style="39"/>
    <col min="1537" max="1537" width="7.07421875" style="39" customWidth="1"/>
    <col min="1538" max="1538" width="54" style="39" customWidth="1"/>
    <col min="1539" max="1539" width="18.84375" style="39" customWidth="1"/>
    <col min="1540" max="1540" width="7.3046875" style="39" customWidth="1"/>
    <col min="1541" max="1541" width="12.23046875" style="39" customWidth="1"/>
    <col min="1542" max="1542" width="12.69140625" style="39" customWidth="1"/>
    <col min="1543" max="1792" width="8.84375" style="39"/>
    <col min="1793" max="1793" width="7.07421875" style="39" customWidth="1"/>
    <col min="1794" max="1794" width="54" style="39" customWidth="1"/>
    <col min="1795" max="1795" width="18.84375" style="39" customWidth="1"/>
    <col min="1796" max="1796" width="7.3046875" style="39" customWidth="1"/>
    <col min="1797" max="1797" width="12.23046875" style="39" customWidth="1"/>
    <col min="1798" max="1798" width="12.69140625" style="39" customWidth="1"/>
    <col min="1799" max="2048" width="8.84375" style="39"/>
    <col min="2049" max="2049" width="7.07421875" style="39" customWidth="1"/>
    <col min="2050" max="2050" width="54" style="39" customWidth="1"/>
    <col min="2051" max="2051" width="18.84375" style="39" customWidth="1"/>
    <col min="2052" max="2052" width="7.3046875" style="39" customWidth="1"/>
    <col min="2053" max="2053" width="12.23046875" style="39" customWidth="1"/>
    <col min="2054" max="2054" width="12.69140625" style="39" customWidth="1"/>
    <col min="2055" max="2304" width="8.84375" style="39"/>
    <col min="2305" max="2305" width="7.07421875" style="39" customWidth="1"/>
    <col min="2306" max="2306" width="54" style="39" customWidth="1"/>
    <col min="2307" max="2307" width="18.84375" style="39" customWidth="1"/>
    <col min="2308" max="2308" width="7.3046875" style="39" customWidth="1"/>
    <col min="2309" max="2309" width="12.23046875" style="39" customWidth="1"/>
    <col min="2310" max="2310" width="12.69140625" style="39" customWidth="1"/>
    <col min="2311" max="2560" width="8.84375" style="39"/>
    <col min="2561" max="2561" width="7.07421875" style="39" customWidth="1"/>
    <col min="2562" max="2562" width="54" style="39" customWidth="1"/>
    <col min="2563" max="2563" width="18.84375" style="39" customWidth="1"/>
    <col min="2564" max="2564" width="7.3046875" style="39" customWidth="1"/>
    <col min="2565" max="2565" width="12.23046875" style="39" customWidth="1"/>
    <col min="2566" max="2566" width="12.69140625" style="39" customWidth="1"/>
    <col min="2567" max="2816" width="8.84375" style="39"/>
    <col min="2817" max="2817" width="7.07421875" style="39" customWidth="1"/>
    <col min="2818" max="2818" width="54" style="39" customWidth="1"/>
    <col min="2819" max="2819" width="18.84375" style="39" customWidth="1"/>
    <col min="2820" max="2820" width="7.3046875" style="39" customWidth="1"/>
    <col min="2821" max="2821" width="12.23046875" style="39" customWidth="1"/>
    <col min="2822" max="2822" width="12.69140625" style="39" customWidth="1"/>
    <col min="2823" max="3072" width="8.84375" style="39"/>
    <col min="3073" max="3073" width="7.07421875" style="39" customWidth="1"/>
    <col min="3074" max="3074" width="54" style="39" customWidth="1"/>
    <col min="3075" max="3075" width="18.84375" style="39" customWidth="1"/>
    <col min="3076" max="3076" width="7.3046875" style="39" customWidth="1"/>
    <col min="3077" max="3077" width="12.23046875" style="39" customWidth="1"/>
    <col min="3078" max="3078" width="12.69140625" style="39" customWidth="1"/>
    <col min="3079" max="3328" width="8.84375" style="39"/>
    <col min="3329" max="3329" width="7.07421875" style="39" customWidth="1"/>
    <col min="3330" max="3330" width="54" style="39" customWidth="1"/>
    <col min="3331" max="3331" width="18.84375" style="39" customWidth="1"/>
    <col min="3332" max="3332" width="7.3046875" style="39" customWidth="1"/>
    <col min="3333" max="3333" width="12.23046875" style="39" customWidth="1"/>
    <col min="3334" max="3334" width="12.69140625" style="39" customWidth="1"/>
    <col min="3335" max="3584" width="8.84375" style="39"/>
    <col min="3585" max="3585" width="7.07421875" style="39" customWidth="1"/>
    <col min="3586" max="3586" width="54" style="39" customWidth="1"/>
    <col min="3587" max="3587" width="18.84375" style="39" customWidth="1"/>
    <col min="3588" max="3588" width="7.3046875" style="39" customWidth="1"/>
    <col min="3589" max="3589" width="12.23046875" style="39" customWidth="1"/>
    <col min="3590" max="3590" width="12.69140625" style="39" customWidth="1"/>
    <col min="3591" max="3840" width="8.84375" style="39"/>
    <col min="3841" max="3841" width="7.07421875" style="39" customWidth="1"/>
    <col min="3842" max="3842" width="54" style="39" customWidth="1"/>
    <col min="3843" max="3843" width="18.84375" style="39" customWidth="1"/>
    <col min="3844" max="3844" width="7.3046875" style="39" customWidth="1"/>
    <col min="3845" max="3845" width="12.23046875" style="39" customWidth="1"/>
    <col min="3846" max="3846" width="12.69140625" style="39" customWidth="1"/>
    <col min="3847" max="4096" width="8.84375" style="39"/>
    <col min="4097" max="4097" width="7.07421875" style="39" customWidth="1"/>
    <col min="4098" max="4098" width="54" style="39" customWidth="1"/>
    <col min="4099" max="4099" width="18.84375" style="39" customWidth="1"/>
    <col min="4100" max="4100" width="7.3046875" style="39" customWidth="1"/>
    <col min="4101" max="4101" width="12.23046875" style="39" customWidth="1"/>
    <col min="4102" max="4102" width="12.69140625" style="39" customWidth="1"/>
    <col min="4103" max="4352" width="8.84375" style="39"/>
    <col min="4353" max="4353" width="7.07421875" style="39" customWidth="1"/>
    <col min="4354" max="4354" width="54" style="39" customWidth="1"/>
    <col min="4355" max="4355" width="18.84375" style="39" customWidth="1"/>
    <col min="4356" max="4356" width="7.3046875" style="39" customWidth="1"/>
    <col min="4357" max="4357" width="12.23046875" style="39" customWidth="1"/>
    <col min="4358" max="4358" width="12.69140625" style="39" customWidth="1"/>
    <col min="4359" max="4608" width="8.84375" style="39"/>
    <col min="4609" max="4609" width="7.07421875" style="39" customWidth="1"/>
    <col min="4610" max="4610" width="54" style="39" customWidth="1"/>
    <col min="4611" max="4611" width="18.84375" style="39" customWidth="1"/>
    <col min="4612" max="4612" width="7.3046875" style="39" customWidth="1"/>
    <col min="4613" max="4613" width="12.23046875" style="39" customWidth="1"/>
    <col min="4614" max="4614" width="12.69140625" style="39" customWidth="1"/>
    <col min="4615" max="4864" width="8.84375" style="39"/>
    <col min="4865" max="4865" width="7.07421875" style="39" customWidth="1"/>
    <col min="4866" max="4866" width="54" style="39" customWidth="1"/>
    <col min="4867" max="4867" width="18.84375" style="39" customWidth="1"/>
    <col min="4868" max="4868" width="7.3046875" style="39" customWidth="1"/>
    <col min="4869" max="4869" width="12.23046875" style="39" customWidth="1"/>
    <col min="4870" max="4870" width="12.69140625" style="39" customWidth="1"/>
    <col min="4871" max="5120" width="8.84375" style="39"/>
    <col min="5121" max="5121" width="7.07421875" style="39" customWidth="1"/>
    <col min="5122" max="5122" width="54" style="39" customWidth="1"/>
    <col min="5123" max="5123" width="18.84375" style="39" customWidth="1"/>
    <col min="5124" max="5124" width="7.3046875" style="39" customWidth="1"/>
    <col min="5125" max="5125" width="12.23046875" style="39" customWidth="1"/>
    <col min="5126" max="5126" width="12.69140625" style="39" customWidth="1"/>
    <col min="5127" max="5376" width="8.84375" style="39"/>
    <col min="5377" max="5377" width="7.07421875" style="39" customWidth="1"/>
    <col min="5378" max="5378" width="54" style="39" customWidth="1"/>
    <col min="5379" max="5379" width="18.84375" style="39" customWidth="1"/>
    <col min="5380" max="5380" width="7.3046875" style="39" customWidth="1"/>
    <col min="5381" max="5381" width="12.23046875" style="39" customWidth="1"/>
    <col min="5382" max="5382" width="12.69140625" style="39" customWidth="1"/>
    <col min="5383" max="5632" width="8.84375" style="39"/>
    <col min="5633" max="5633" width="7.07421875" style="39" customWidth="1"/>
    <col min="5634" max="5634" width="54" style="39" customWidth="1"/>
    <col min="5635" max="5635" width="18.84375" style="39" customWidth="1"/>
    <col min="5636" max="5636" width="7.3046875" style="39" customWidth="1"/>
    <col min="5637" max="5637" width="12.23046875" style="39" customWidth="1"/>
    <col min="5638" max="5638" width="12.69140625" style="39" customWidth="1"/>
    <col min="5639" max="5888" width="8.84375" style="39"/>
    <col min="5889" max="5889" width="7.07421875" style="39" customWidth="1"/>
    <col min="5890" max="5890" width="54" style="39" customWidth="1"/>
    <col min="5891" max="5891" width="18.84375" style="39" customWidth="1"/>
    <col min="5892" max="5892" width="7.3046875" style="39" customWidth="1"/>
    <col min="5893" max="5893" width="12.23046875" style="39" customWidth="1"/>
    <col min="5894" max="5894" width="12.69140625" style="39" customWidth="1"/>
    <col min="5895" max="6144" width="8.84375" style="39"/>
    <col min="6145" max="6145" width="7.07421875" style="39" customWidth="1"/>
    <col min="6146" max="6146" width="54" style="39" customWidth="1"/>
    <col min="6147" max="6147" width="18.84375" style="39" customWidth="1"/>
    <col min="6148" max="6148" width="7.3046875" style="39" customWidth="1"/>
    <col min="6149" max="6149" width="12.23046875" style="39" customWidth="1"/>
    <col min="6150" max="6150" width="12.69140625" style="39" customWidth="1"/>
    <col min="6151" max="6400" width="8.84375" style="39"/>
    <col min="6401" max="6401" width="7.07421875" style="39" customWidth="1"/>
    <col min="6402" max="6402" width="54" style="39" customWidth="1"/>
    <col min="6403" max="6403" width="18.84375" style="39" customWidth="1"/>
    <col min="6404" max="6404" width="7.3046875" style="39" customWidth="1"/>
    <col min="6405" max="6405" width="12.23046875" style="39" customWidth="1"/>
    <col min="6406" max="6406" width="12.69140625" style="39" customWidth="1"/>
    <col min="6407" max="6656" width="8.84375" style="39"/>
    <col min="6657" max="6657" width="7.07421875" style="39" customWidth="1"/>
    <col min="6658" max="6658" width="54" style="39" customWidth="1"/>
    <col min="6659" max="6659" width="18.84375" style="39" customWidth="1"/>
    <col min="6660" max="6660" width="7.3046875" style="39" customWidth="1"/>
    <col min="6661" max="6661" width="12.23046875" style="39" customWidth="1"/>
    <col min="6662" max="6662" width="12.69140625" style="39" customWidth="1"/>
    <col min="6663" max="6912" width="8.84375" style="39"/>
    <col min="6913" max="6913" width="7.07421875" style="39" customWidth="1"/>
    <col min="6914" max="6914" width="54" style="39" customWidth="1"/>
    <col min="6915" max="6915" width="18.84375" style="39" customWidth="1"/>
    <col min="6916" max="6916" width="7.3046875" style="39" customWidth="1"/>
    <col min="6917" max="6917" width="12.23046875" style="39" customWidth="1"/>
    <col min="6918" max="6918" width="12.69140625" style="39" customWidth="1"/>
    <col min="6919" max="7168" width="8.84375" style="39"/>
    <col min="7169" max="7169" width="7.07421875" style="39" customWidth="1"/>
    <col min="7170" max="7170" width="54" style="39" customWidth="1"/>
    <col min="7171" max="7171" width="18.84375" style="39" customWidth="1"/>
    <col min="7172" max="7172" width="7.3046875" style="39" customWidth="1"/>
    <col min="7173" max="7173" width="12.23046875" style="39" customWidth="1"/>
    <col min="7174" max="7174" width="12.69140625" style="39" customWidth="1"/>
    <col min="7175" max="7424" width="8.84375" style="39"/>
    <col min="7425" max="7425" width="7.07421875" style="39" customWidth="1"/>
    <col min="7426" max="7426" width="54" style="39" customWidth="1"/>
    <col min="7427" max="7427" width="18.84375" style="39" customWidth="1"/>
    <col min="7428" max="7428" width="7.3046875" style="39" customWidth="1"/>
    <col min="7429" max="7429" width="12.23046875" style="39" customWidth="1"/>
    <col min="7430" max="7430" width="12.69140625" style="39" customWidth="1"/>
    <col min="7431" max="7680" width="8.84375" style="39"/>
    <col min="7681" max="7681" width="7.07421875" style="39" customWidth="1"/>
    <col min="7682" max="7682" width="54" style="39" customWidth="1"/>
    <col min="7683" max="7683" width="18.84375" style="39" customWidth="1"/>
    <col min="7684" max="7684" width="7.3046875" style="39" customWidth="1"/>
    <col min="7685" max="7685" width="12.23046875" style="39" customWidth="1"/>
    <col min="7686" max="7686" width="12.69140625" style="39" customWidth="1"/>
    <col min="7687" max="7936" width="8.84375" style="39"/>
    <col min="7937" max="7937" width="7.07421875" style="39" customWidth="1"/>
    <col min="7938" max="7938" width="54" style="39" customWidth="1"/>
    <col min="7939" max="7939" width="18.84375" style="39" customWidth="1"/>
    <col min="7940" max="7940" width="7.3046875" style="39" customWidth="1"/>
    <col min="7941" max="7941" width="12.23046875" style="39" customWidth="1"/>
    <col min="7942" max="7942" width="12.69140625" style="39" customWidth="1"/>
    <col min="7943" max="8192" width="8.84375" style="39"/>
    <col min="8193" max="8193" width="7.07421875" style="39" customWidth="1"/>
    <col min="8194" max="8194" width="54" style="39" customWidth="1"/>
    <col min="8195" max="8195" width="18.84375" style="39" customWidth="1"/>
    <col min="8196" max="8196" width="7.3046875" style="39" customWidth="1"/>
    <col min="8197" max="8197" width="12.23046875" style="39" customWidth="1"/>
    <col min="8198" max="8198" width="12.69140625" style="39" customWidth="1"/>
    <col min="8199" max="8448" width="8.84375" style="39"/>
    <col min="8449" max="8449" width="7.07421875" style="39" customWidth="1"/>
    <col min="8450" max="8450" width="54" style="39" customWidth="1"/>
    <col min="8451" max="8451" width="18.84375" style="39" customWidth="1"/>
    <col min="8452" max="8452" width="7.3046875" style="39" customWidth="1"/>
    <col min="8453" max="8453" width="12.23046875" style="39" customWidth="1"/>
    <col min="8454" max="8454" width="12.69140625" style="39" customWidth="1"/>
    <col min="8455" max="8704" width="8.84375" style="39"/>
    <col min="8705" max="8705" width="7.07421875" style="39" customWidth="1"/>
    <col min="8706" max="8706" width="54" style="39" customWidth="1"/>
    <col min="8707" max="8707" width="18.84375" style="39" customWidth="1"/>
    <col min="8708" max="8708" width="7.3046875" style="39" customWidth="1"/>
    <col min="8709" max="8709" width="12.23046875" style="39" customWidth="1"/>
    <col min="8710" max="8710" width="12.69140625" style="39" customWidth="1"/>
    <col min="8711" max="8960" width="8.84375" style="39"/>
    <col min="8961" max="8961" width="7.07421875" style="39" customWidth="1"/>
    <col min="8962" max="8962" width="54" style="39" customWidth="1"/>
    <col min="8963" max="8963" width="18.84375" style="39" customWidth="1"/>
    <col min="8964" max="8964" width="7.3046875" style="39" customWidth="1"/>
    <col min="8965" max="8965" width="12.23046875" style="39" customWidth="1"/>
    <col min="8966" max="8966" width="12.69140625" style="39" customWidth="1"/>
    <col min="8967" max="9216" width="8.84375" style="39"/>
    <col min="9217" max="9217" width="7.07421875" style="39" customWidth="1"/>
    <col min="9218" max="9218" width="54" style="39" customWidth="1"/>
    <col min="9219" max="9219" width="18.84375" style="39" customWidth="1"/>
    <col min="9220" max="9220" width="7.3046875" style="39" customWidth="1"/>
    <col min="9221" max="9221" width="12.23046875" style="39" customWidth="1"/>
    <col min="9222" max="9222" width="12.69140625" style="39" customWidth="1"/>
    <col min="9223" max="9472" width="8.84375" style="39"/>
    <col min="9473" max="9473" width="7.07421875" style="39" customWidth="1"/>
    <col min="9474" max="9474" width="54" style="39" customWidth="1"/>
    <col min="9475" max="9475" width="18.84375" style="39" customWidth="1"/>
    <col min="9476" max="9476" width="7.3046875" style="39" customWidth="1"/>
    <col min="9477" max="9477" width="12.23046875" style="39" customWidth="1"/>
    <col min="9478" max="9478" width="12.69140625" style="39" customWidth="1"/>
    <col min="9479" max="9728" width="8.84375" style="39"/>
    <col min="9729" max="9729" width="7.07421875" style="39" customWidth="1"/>
    <col min="9730" max="9730" width="54" style="39" customWidth="1"/>
    <col min="9731" max="9731" width="18.84375" style="39" customWidth="1"/>
    <col min="9732" max="9732" width="7.3046875" style="39" customWidth="1"/>
    <col min="9733" max="9733" width="12.23046875" style="39" customWidth="1"/>
    <col min="9734" max="9734" width="12.69140625" style="39" customWidth="1"/>
    <col min="9735" max="9984" width="8.84375" style="39"/>
    <col min="9985" max="9985" width="7.07421875" style="39" customWidth="1"/>
    <col min="9986" max="9986" width="54" style="39" customWidth="1"/>
    <col min="9987" max="9987" width="18.84375" style="39" customWidth="1"/>
    <col min="9988" max="9988" width="7.3046875" style="39" customWidth="1"/>
    <col min="9989" max="9989" width="12.23046875" style="39" customWidth="1"/>
    <col min="9990" max="9990" width="12.69140625" style="39" customWidth="1"/>
    <col min="9991" max="10240" width="8.84375" style="39"/>
    <col min="10241" max="10241" width="7.07421875" style="39" customWidth="1"/>
    <col min="10242" max="10242" width="54" style="39" customWidth="1"/>
    <col min="10243" max="10243" width="18.84375" style="39" customWidth="1"/>
    <col min="10244" max="10244" width="7.3046875" style="39" customWidth="1"/>
    <col min="10245" max="10245" width="12.23046875" style="39" customWidth="1"/>
    <col min="10246" max="10246" width="12.69140625" style="39" customWidth="1"/>
    <col min="10247" max="10496" width="8.84375" style="39"/>
    <col min="10497" max="10497" width="7.07421875" style="39" customWidth="1"/>
    <col min="10498" max="10498" width="54" style="39" customWidth="1"/>
    <col min="10499" max="10499" width="18.84375" style="39" customWidth="1"/>
    <col min="10500" max="10500" width="7.3046875" style="39" customWidth="1"/>
    <col min="10501" max="10501" width="12.23046875" style="39" customWidth="1"/>
    <col min="10502" max="10502" width="12.69140625" style="39" customWidth="1"/>
    <col min="10503" max="10752" width="8.84375" style="39"/>
    <col min="10753" max="10753" width="7.07421875" style="39" customWidth="1"/>
    <col min="10754" max="10754" width="54" style="39" customWidth="1"/>
    <col min="10755" max="10755" width="18.84375" style="39" customWidth="1"/>
    <col min="10756" max="10756" width="7.3046875" style="39" customWidth="1"/>
    <col min="10757" max="10757" width="12.23046875" style="39" customWidth="1"/>
    <col min="10758" max="10758" width="12.69140625" style="39" customWidth="1"/>
    <col min="10759" max="11008" width="8.84375" style="39"/>
    <col min="11009" max="11009" width="7.07421875" style="39" customWidth="1"/>
    <col min="11010" max="11010" width="54" style="39" customWidth="1"/>
    <col min="11011" max="11011" width="18.84375" style="39" customWidth="1"/>
    <col min="11012" max="11012" width="7.3046875" style="39" customWidth="1"/>
    <col min="11013" max="11013" width="12.23046875" style="39" customWidth="1"/>
    <col min="11014" max="11014" width="12.69140625" style="39" customWidth="1"/>
    <col min="11015" max="11264" width="8.84375" style="39"/>
    <col min="11265" max="11265" width="7.07421875" style="39" customWidth="1"/>
    <col min="11266" max="11266" width="54" style="39" customWidth="1"/>
    <col min="11267" max="11267" width="18.84375" style="39" customWidth="1"/>
    <col min="11268" max="11268" width="7.3046875" style="39" customWidth="1"/>
    <col min="11269" max="11269" width="12.23046875" style="39" customWidth="1"/>
    <col min="11270" max="11270" width="12.69140625" style="39" customWidth="1"/>
    <col min="11271" max="11520" width="8.84375" style="39"/>
    <col min="11521" max="11521" width="7.07421875" style="39" customWidth="1"/>
    <col min="11522" max="11522" width="54" style="39" customWidth="1"/>
    <col min="11523" max="11523" width="18.84375" style="39" customWidth="1"/>
    <col min="11524" max="11524" width="7.3046875" style="39" customWidth="1"/>
    <col min="11525" max="11525" width="12.23046875" style="39" customWidth="1"/>
    <col min="11526" max="11526" width="12.69140625" style="39" customWidth="1"/>
    <col min="11527" max="11776" width="8.84375" style="39"/>
    <col min="11777" max="11777" width="7.07421875" style="39" customWidth="1"/>
    <col min="11778" max="11778" width="54" style="39" customWidth="1"/>
    <col min="11779" max="11779" width="18.84375" style="39" customWidth="1"/>
    <col min="11780" max="11780" width="7.3046875" style="39" customWidth="1"/>
    <col min="11781" max="11781" width="12.23046875" style="39" customWidth="1"/>
    <col min="11782" max="11782" width="12.69140625" style="39" customWidth="1"/>
    <col min="11783" max="12032" width="8.84375" style="39"/>
    <col min="12033" max="12033" width="7.07421875" style="39" customWidth="1"/>
    <col min="12034" max="12034" width="54" style="39" customWidth="1"/>
    <col min="12035" max="12035" width="18.84375" style="39" customWidth="1"/>
    <col min="12036" max="12036" width="7.3046875" style="39" customWidth="1"/>
    <col min="12037" max="12037" width="12.23046875" style="39" customWidth="1"/>
    <col min="12038" max="12038" width="12.69140625" style="39" customWidth="1"/>
    <col min="12039" max="12288" width="8.84375" style="39"/>
    <col min="12289" max="12289" width="7.07421875" style="39" customWidth="1"/>
    <col min="12290" max="12290" width="54" style="39" customWidth="1"/>
    <col min="12291" max="12291" width="18.84375" style="39" customWidth="1"/>
    <col min="12292" max="12292" width="7.3046875" style="39" customWidth="1"/>
    <col min="12293" max="12293" width="12.23046875" style="39" customWidth="1"/>
    <col min="12294" max="12294" width="12.69140625" style="39" customWidth="1"/>
    <col min="12295" max="12544" width="8.84375" style="39"/>
    <col min="12545" max="12545" width="7.07421875" style="39" customWidth="1"/>
    <col min="12546" max="12546" width="54" style="39" customWidth="1"/>
    <col min="12547" max="12547" width="18.84375" style="39" customWidth="1"/>
    <col min="12548" max="12548" width="7.3046875" style="39" customWidth="1"/>
    <col min="12549" max="12549" width="12.23046875" style="39" customWidth="1"/>
    <col min="12550" max="12550" width="12.69140625" style="39" customWidth="1"/>
    <col min="12551" max="12800" width="8.84375" style="39"/>
    <col min="12801" max="12801" width="7.07421875" style="39" customWidth="1"/>
    <col min="12802" max="12802" width="54" style="39" customWidth="1"/>
    <col min="12803" max="12803" width="18.84375" style="39" customWidth="1"/>
    <col min="12804" max="12804" width="7.3046875" style="39" customWidth="1"/>
    <col min="12805" max="12805" width="12.23046875" style="39" customWidth="1"/>
    <col min="12806" max="12806" width="12.69140625" style="39" customWidth="1"/>
    <col min="12807" max="13056" width="8.84375" style="39"/>
    <col min="13057" max="13057" width="7.07421875" style="39" customWidth="1"/>
    <col min="13058" max="13058" width="54" style="39" customWidth="1"/>
    <col min="13059" max="13059" width="18.84375" style="39" customWidth="1"/>
    <col min="13060" max="13060" width="7.3046875" style="39" customWidth="1"/>
    <col min="13061" max="13061" width="12.23046875" style="39" customWidth="1"/>
    <col min="13062" max="13062" width="12.69140625" style="39" customWidth="1"/>
    <col min="13063" max="13312" width="8.84375" style="39"/>
    <col min="13313" max="13313" width="7.07421875" style="39" customWidth="1"/>
    <col min="13314" max="13314" width="54" style="39" customWidth="1"/>
    <col min="13315" max="13315" width="18.84375" style="39" customWidth="1"/>
    <col min="13316" max="13316" width="7.3046875" style="39" customWidth="1"/>
    <col min="13317" max="13317" width="12.23046875" style="39" customWidth="1"/>
    <col min="13318" max="13318" width="12.69140625" style="39" customWidth="1"/>
    <col min="13319" max="13568" width="8.84375" style="39"/>
    <col min="13569" max="13569" width="7.07421875" style="39" customWidth="1"/>
    <col min="13570" max="13570" width="54" style="39" customWidth="1"/>
    <col min="13571" max="13571" width="18.84375" style="39" customWidth="1"/>
    <col min="13572" max="13572" width="7.3046875" style="39" customWidth="1"/>
    <col min="13573" max="13573" width="12.23046875" style="39" customWidth="1"/>
    <col min="13574" max="13574" width="12.69140625" style="39" customWidth="1"/>
    <col min="13575" max="13824" width="8.84375" style="39"/>
    <col min="13825" max="13825" width="7.07421875" style="39" customWidth="1"/>
    <col min="13826" max="13826" width="54" style="39" customWidth="1"/>
    <col min="13827" max="13827" width="18.84375" style="39" customWidth="1"/>
    <col min="13828" max="13828" width="7.3046875" style="39" customWidth="1"/>
    <col min="13829" max="13829" width="12.23046875" style="39" customWidth="1"/>
    <col min="13830" max="13830" width="12.69140625" style="39" customWidth="1"/>
    <col min="13831" max="14080" width="8.84375" style="39"/>
    <col min="14081" max="14081" width="7.07421875" style="39" customWidth="1"/>
    <col min="14082" max="14082" width="54" style="39" customWidth="1"/>
    <col min="14083" max="14083" width="18.84375" style="39" customWidth="1"/>
    <col min="14084" max="14084" width="7.3046875" style="39" customWidth="1"/>
    <col min="14085" max="14085" width="12.23046875" style="39" customWidth="1"/>
    <col min="14086" max="14086" width="12.69140625" style="39" customWidth="1"/>
    <col min="14087" max="14336" width="8.84375" style="39"/>
    <col min="14337" max="14337" width="7.07421875" style="39" customWidth="1"/>
    <col min="14338" max="14338" width="54" style="39" customWidth="1"/>
    <col min="14339" max="14339" width="18.84375" style="39" customWidth="1"/>
    <col min="14340" max="14340" width="7.3046875" style="39" customWidth="1"/>
    <col min="14341" max="14341" width="12.23046875" style="39" customWidth="1"/>
    <col min="14342" max="14342" width="12.69140625" style="39" customWidth="1"/>
    <col min="14343" max="14592" width="8.84375" style="39"/>
    <col min="14593" max="14593" width="7.07421875" style="39" customWidth="1"/>
    <col min="14594" max="14594" width="54" style="39" customWidth="1"/>
    <col min="14595" max="14595" width="18.84375" style="39" customWidth="1"/>
    <col min="14596" max="14596" width="7.3046875" style="39" customWidth="1"/>
    <col min="14597" max="14597" width="12.23046875" style="39" customWidth="1"/>
    <col min="14598" max="14598" width="12.69140625" style="39" customWidth="1"/>
    <col min="14599" max="14848" width="8.84375" style="39"/>
    <col min="14849" max="14849" width="7.07421875" style="39" customWidth="1"/>
    <col min="14850" max="14850" width="54" style="39" customWidth="1"/>
    <col min="14851" max="14851" width="18.84375" style="39" customWidth="1"/>
    <col min="14852" max="14852" width="7.3046875" style="39" customWidth="1"/>
    <col min="14853" max="14853" width="12.23046875" style="39" customWidth="1"/>
    <col min="14854" max="14854" width="12.69140625" style="39" customWidth="1"/>
    <col min="14855" max="15104" width="8.84375" style="39"/>
    <col min="15105" max="15105" width="7.07421875" style="39" customWidth="1"/>
    <col min="15106" max="15106" width="54" style="39" customWidth="1"/>
    <col min="15107" max="15107" width="18.84375" style="39" customWidth="1"/>
    <col min="15108" max="15108" width="7.3046875" style="39" customWidth="1"/>
    <col min="15109" max="15109" width="12.23046875" style="39" customWidth="1"/>
    <col min="15110" max="15110" width="12.69140625" style="39" customWidth="1"/>
    <col min="15111" max="15360" width="8.84375" style="39"/>
    <col min="15361" max="15361" width="7.07421875" style="39" customWidth="1"/>
    <col min="15362" max="15362" width="54" style="39" customWidth="1"/>
    <col min="15363" max="15363" width="18.84375" style="39" customWidth="1"/>
    <col min="15364" max="15364" width="7.3046875" style="39" customWidth="1"/>
    <col min="15365" max="15365" width="12.23046875" style="39" customWidth="1"/>
    <col min="15366" max="15366" width="12.69140625" style="39" customWidth="1"/>
    <col min="15367" max="15616" width="8.84375" style="39"/>
    <col min="15617" max="15617" width="7.07421875" style="39" customWidth="1"/>
    <col min="15618" max="15618" width="54" style="39" customWidth="1"/>
    <col min="15619" max="15619" width="18.84375" style="39" customWidth="1"/>
    <col min="15620" max="15620" width="7.3046875" style="39" customWidth="1"/>
    <col min="15621" max="15621" width="12.23046875" style="39" customWidth="1"/>
    <col min="15622" max="15622" width="12.69140625" style="39" customWidth="1"/>
    <col min="15623" max="15872" width="8.84375" style="39"/>
    <col min="15873" max="15873" width="7.07421875" style="39" customWidth="1"/>
    <col min="15874" max="15874" width="54" style="39" customWidth="1"/>
    <col min="15875" max="15875" width="18.84375" style="39" customWidth="1"/>
    <col min="15876" max="15876" width="7.3046875" style="39" customWidth="1"/>
    <col min="15877" max="15877" width="12.23046875" style="39" customWidth="1"/>
    <col min="15878" max="15878" width="12.69140625" style="39" customWidth="1"/>
    <col min="15879" max="16128" width="8.84375" style="39"/>
    <col min="16129" max="16129" width="7.07421875" style="39" customWidth="1"/>
    <col min="16130" max="16130" width="54" style="39" customWidth="1"/>
    <col min="16131" max="16131" width="18.84375" style="39" customWidth="1"/>
    <col min="16132" max="16132" width="7.3046875" style="39" customWidth="1"/>
    <col min="16133" max="16133" width="12.23046875" style="39" customWidth="1"/>
    <col min="16134" max="16134" width="12.69140625" style="39" customWidth="1"/>
    <col min="16135" max="16384" width="8.84375" style="39"/>
  </cols>
  <sheetData>
    <row r="1" spans="1:9" s="21" customFormat="1" ht="15.5" x14ac:dyDescent="0.35">
      <c r="A1" s="296"/>
      <c r="B1" s="388" t="s">
        <v>185</v>
      </c>
      <c r="C1" s="388"/>
      <c r="D1" s="296"/>
      <c r="E1" s="296"/>
      <c r="F1" s="296"/>
      <c r="G1" s="296"/>
    </row>
    <row r="2" spans="1:9" s="21" customFormat="1" ht="4.5" customHeight="1" x14ac:dyDescent="0.3">
      <c r="A2" s="296"/>
      <c r="B2" s="296"/>
      <c r="C2" s="296"/>
      <c r="D2" s="296"/>
      <c r="E2" s="296"/>
      <c r="F2" s="296"/>
      <c r="G2" s="296"/>
    </row>
    <row r="3" spans="1:9" s="21" customFormat="1" ht="14.15" customHeight="1" x14ac:dyDescent="0.35">
      <c r="A3" s="296"/>
      <c r="B3" s="389" t="s">
        <v>171</v>
      </c>
      <c r="C3" s="390"/>
      <c r="D3" s="296"/>
      <c r="E3" s="296"/>
      <c r="F3" s="296"/>
      <c r="G3" s="296"/>
    </row>
    <row r="4" spans="1:9" s="21" customFormat="1" ht="4.5" customHeight="1" x14ac:dyDescent="0.3">
      <c r="A4" s="296"/>
      <c r="B4" s="296"/>
      <c r="C4" s="296"/>
      <c r="D4" s="296"/>
      <c r="E4" s="296"/>
      <c r="F4" s="296"/>
      <c r="G4" s="296"/>
    </row>
    <row r="5" spans="1:9" s="21" customFormat="1" ht="43.4" customHeight="1" x14ac:dyDescent="0.3">
      <c r="A5" s="296"/>
      <c r="B5" s="391" t="s">
        <v>163</v>
      </c>
      <c r="C5" s="391"/>
      <c r="D5" s="296"/>
      <c r="E5" s="296"/>
      <c r="F5" s="296"/>
      <c r="G5" s="296"/>
    </row>
    <row r="6" spans="1:9" s="21" customFormat="1" ht="13" x14ac:dyDescent="0.3">
      <c r="A6" s="296"/>
      <c r="B6" s="296"/>
      <c r="C6" s="296"/>
      <c r="D6" s="296"/>
      <c r="E6" s="296"/>
      <c r="F6" s="296"/>
      <c r="G6" s="296"/>
    </row>
    <row r="7" spans="1:9" s="22" customFormat="1" ht="16.149999999999999" customHeight="1" x14ac:dyDescent="0.35">
      <c r="A7" s="297"/>
      <c r="B7" s="299" t="s">
        <v>66</v>
      </c>
      <c r="C7" s="299" t="s">
        <v>0</v>
      </c>
      <c r="D7" s="299" t="s">
        <v>1</v>
      </c>
      <c r="E7" s="299" t="s">
        <v>2</v>
      </c>
      <c r="F7" s="299" t="s">
        <v>51</v>
      </c>
      <c r="G7" s="300"/>
    </row>
    <row r="8" spans="1:9" s="22" customFormat="1" ht="2.5" customHeight="1" x14ac:dyDescent="0.35">
      <c r="A8" s="297"/>
      <c r="B8" s="297"/>
      <c r="C8" s="297"/>
      <c r="D8" s="297"/>
      <c r="E8" s="297"/>
      <c r="F8" s="297"/>
      <c r="G8" s="300"/>
    </row>
    <row r="9" spans="1:9" ht="15.75" customHeight="1" x14ac:dyDescent="0.3">
      <c r="A9" s="39"/>
      <c r="B9" s="301" t="s">
        <v>107</v>
      </c>
      <c r="C9" s="302" t="s">
        <v>159</v>
      </c>
      <c r="D9" s="303" t="s">
        <v>189</v>
      </c>
      <c r="E9" s="304" t="s">
        <v>4</v>
      </c>
      <c r="F9" s="305">
        <v>44070</v>
      </c>
      <c r="H9" s="40"/>
      <c r="I9" s="40"/>
    </row>
    <row r="10" spans="1:9" ht="15.75" customHeight="1" x14ac:dyDescent="0.3">
      <c r="A10" s="39"/>
      <c r="B10" s="301" t="s">
        <v>108</v>
      </c>
      <c r="C10" s="302" t="s">
        <v>158</v>
      </c>
      <c r="D10" s="303" t="s">
        <v>157</v>
      </c>
      <c r="E10" s="304" t="s">
        <v>4</v>
      </c>
      <c r="F10" s="305" t="s">
        <v>177</v>
      </c>
      <c r="H10" s="40"/>
      <c r="I10" s="40"/>
    </row>
    <row r="11" spans="1:9" ht="15.75" customHeight="1" x14ac:dyDescent="0.3">
      <c r="A11" s="39"/>
      <c r="B11" s="306" t="s">
        <v>109</v>
      </c>
      <c r="C11" s="307" t="s">
        <v>160</v>
      </c>
      <c r="D11" s="308">
        <v>2018</v>
      </c>
      <c r="E11" s="309" t="s">
        <v>4</v>
      </c>
      <c r="F11" s="310" t="s">
        <v>177</v>
      </c>
      <c r="H11" s="40"/>
      <c r="I11" s="40"/>
    </row>
    <row r="12" spans="1:9" ht="15.75" customHeight="1" x14ac:dyDescent="0.3">
      <c r="A12" s="39"/>
      <c r="B12" s="337" t="s">
        <v>110</v>
      </c>
      <c r="C12" s="252" t="s">
        <v>129</v>
      </c>
      <c r="D12" s="338" t="s">
        <v>187</v>
      </c>
      <c r="E12" s="338" t="s">
        <v>4</v>
      </c>
      <c r="F12" s="339" t="s">
        <v>188</v>
      </c>
      <c r="G12" s="340"/>
      <c r="H12" s="40"/>
      <c r="I12" s="40"/>
    </row>
    <row r="13" spans="1:9" ht="15.75" customHeight="1" x14ac:dyDescent="0.3">
      <c r="B13" s="341" t="s">
        <v>111</v>
      </c>
      <c r="C13" s="342" t="s">
        <v>130</v>
      </c>
      <c r="D13" s="343" t="s">
        <v>187</v>
      </c>
      <c r="E13" s="343" t="s">
        <v>4</v>
      </c>
      <c r="F13" s="344" t="s">
        <v>188</v>
      </c>
      <c r="G13" s="340"/>
      <c r="H13" s="40"/>
      <c r="I13" s="40"/>
    </row>
    <row r="14" spans="1:9" s="21" customFormat="1" ht="9.65" customHeight="1" x14ac:dyDescent="0.45">
      <c r="A14" s="296"/>
      <c r="B14" s="296"/>
      <c r="C14" s="296"/>
      <c r="D14" s="296"/>
      <c r="E14" s="296"/>
      <c r="F14" s="296"/>
      <c r="G14" s="311"/>
    </row>
    <row r="15" spans="1:9" s="253" customFormat="1" ht="18.5" x14ac:dyDescent="0.45">
      <c r="A15" s="298"/>
      <c r="B15" s="392" t="s">
        <v>178</v>
      </c>
      <c r="C15" s="392"/>
      <c r="D15" s="298"/>
      <c r="E15" s="298"/>
      <c r="F15" s="298"/>
      <c r="G15" s="298"/>
    </row>
    <row r="16" spans="1:9" s="253" customFormat="1" ht="9.65" customHeight="1" x14ac:dyDescent="0.3">
      <c r="A16" s="298"/>
      <c r="B16" s="298"/>
      <c r="C16" s="298"/>
      <c r="D16" s="298"/>
      <c r="E16" s="298"/>
      <c r="F16" s="298"/>
      <c r="G16" s="298"/>
    </row>
    <row r="17" spans="1:7" s="253" customFormat="1" ht="26" x14ac:dyDescent="0.3">
      <c r="A17" s="298"/>
      <c r="B17" s="312" t="s">
        <v>131</v>
      </c>
      <c r="C17" s="312" t="s">
        <v>0</v>
      </c>
      <c r="D17" s="312" t="s">
        <v>1</v>
      </c>
      <c r="E17" s="312" t="s">
        <v>132</v>
      </c>
      <c r="F17" s="313" t="s">
        <v>133</v>
      </c>
      <c r="G17" s="298"/>
    </row>
    <row r="18" spans="1:7" s="253" customFormat="1" ht="13" x14ac:dyDescent="0.3">
      <c r="A18" s="298"/>
      <c r="B18" s="314" t="s">
        <v>112</v>
      </c>
      <c r="C18" s="315" t="s">
        <v>134</v>
      </c>
      <c r="D18" s="316" t="s">
        <v>135</v>
      </c>
      <c r="E18" s="316" t="s">
        <v>4</v>
      </c>
      <c r="F18" s="317" t="s">
        <v>136</v>
      </c>
      <c r="G18" s="298"/>
    </row>
    <row r="19" spans="1:7" s="253" customFormat="1" ht="13" x14ac:dyDescent="0.3">
      <c r="A19" s="298"/>
      <c r="B19" s="318"/>
      <c r="C19" s="319" t="s">
        <v>165</v>
      </c>
      <c r="D19" s="320" t="s">
        <v>162</v>
      </c>
      <c r="E19" s="320" t="s">
        <v>4</v>
      </c>
      <c r="F19" s="321" t="s">
        <v>164</v>
      </c>
      <c r="G19" s="298"/>
    </row>
    <row r="20" spans="1:7" s="253" customFormat="1" ht="13" x14ac:dyDescent="0.3">
      <c r="A20" s="298"/>
      <c r="B20" s="322"/>
      <c r="C20" s="315"/>
      <c r="D20" s="323"/>
      <c r="E20" s="323"/>
      <c r="F20" s="324"/>
      <c r="G20" s="298"/>
    </row>
    <row r="21" spans="1:7" s="21" customFormat="1" ht="9.65" customHeight="1" thickBot="1" x14ac:dyDescent="0.5">
      <c r="A21" s="296"/>
      <c r="B21" s="296"/>
      <c r="C21" s="325"/>
      <c r="D21" s="325"/>
      <c r="E21" s="325"/>
      <c r="F21" s="325"/>
      <c r="G21" s="311"/>
    </row>
    <row r="22" spans="1:7" ht="53.5" customHeight="1" thickBot="1" x14ac:dyDescent="0.35">
      <c r="B22" s="385" t="s">
        <v>172</v>
      </c>
      <c r="C22" s="386"/>
      <c r="D22" s="386"/>
      <c r="E22" s="386"/>
      <c r="F22" s="387"/>
    </row>
    <row r="24" spans="1:7" ht="13" x14ac:dyDescent="0.3">
      <c r="F24" s="324"/>
    </row>
  </sheetData>
  <mergeCells count="5">
    <mergeCell ref="B22:F22"/>
    <mergeCell ref="B1:C1"/>
    <mergeCell ref="B3:C3"/>
    <mergeCell ref="B5:C5"/>
    <mergeCell ref="B15:C15"/>
  </mergeCells>
  <hyperlinks>
    <hyperlink ref="B9" location="Adm_01!A1" display="Adm_01" xr:uid="{00000000-0004-0000-0100-000002000000}"/>
    <hyperlink ref="B10" location="Adm_02!A1" display="Adm_02" xr:uid="{00000000-0004-0000-0100-000004000000}"/>
    <hyperlink ref="B11" location="Adm_03!A1" display="Adm_03" xr:uid="{00000000-0004-0000-0100-000006000000}"/>
    <hyperlink ref="B12" location="Ref_01!A1" display="Ref_01" xr:uid="{00000000-0004-0000-0100-00000B000000}"/>
    <hyperlink ref="B13" location="Ref_02!A1" display="Ref_02" xr:uid="{00000000-0004-0000-0100-00000C000000}"/>
    <hyperlink ref="F18" r:id="rId1" xr:uid="{2967AE49-B52D-4B96-A53D-030FFF8F649F}"/>
    <hyperlink ref="F19" r:id="rId2" location="admissions" xr:uid="{30933382-3C86-47B9-B498-9E1ACC2B0F9B}"/>
    <hyperlink ref="B18" r:id="rId3" xr:uid="{30FBC716-5EA8-4C72-AE77-07506A2E2FA4}"/>
  </hyperlinks>
  <pageMargins left="0.74803149606299213" right="0.74803149606299213" top="0.98425196850393704" bottom="0.98425196850393704" header="0.51181102362204722" footer="0.51181102362204722"/>
  <pageSetup paperSize="8" orientation="landscape"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609F5-E291-4EF2-8357-C47BED09390B}">
  <dimension ref="A1:Q46"/>
  <sheetViews>
    <sheetView showGridLines="0" zoomScaleNormal="100" workbookViewId="0"/>
  </sheetViews>
  <sheetFormatPr defaultColWidth="8.84375" defaultRowHeight="13" x14ac:dyDescent="0.3"/>
  <cols>
    <col min="1" max="1" width="1.53515625" style="23" customWidth="1"/>
    <col min="2" max="2" width="5.23046875" style="23" customWidth="1"/>
    <col min="3" max="3" width="11.23046875" style="23" customWidth="1"/>
    <col min="4" max="8" width="19" style="23" customWidth="1"/>
    <col min="9" max="16384" width="8.84375" style="23"/>
  </cols>
  <sheetData>
    <row r="1" spans="1:17" ht="15.5" x14ac:dyDescent="0.35">
      <c r="A1" s="29"/>
      <c r="B1" s="278" t="s">
        <v>50</v>
      </c>
      <c r="C1" s="27"/>
      <c r="D1" s="27"/>
      <c r="E1" s="27"/>
      <c r="F1" s="27"/>
      <c r="G1" s="27"/>
      <c r="H1" s="27"/>
      <c r="I1" s="27"/>
      <c r="J1" s="27"/>
      <c r="K1" s="27"/>
      <c r="L1" s="27"/>
      <c r="M1" s="27"/>
      <c r="N1" s="29"/>
    </row>
    <row r="2" spans="1:17" s="24" customFormat="1" ht="7.15" customHeight="1" x14ac:dyDescent="0.3">
      <c r="A2" s="279"/>
      <c r="B2" s="26"/>
      <c r="C2" s="26"/>
      <c r="D2" s="26"/>
      <c r="E2" s="26"/>
      <c r="F2" s="26"/>
      <c r="G2" s="26"/>
      <c r="H2" s="26"/>
      <c r="I2" s="26"/>
      <c r="J2" s="26"/>
      <c r="K2" s="26"/>
      <c r="L2" s="26"/>
      <c r="M2" s="26"/>
      <c r="N2" s="279"/>
    </row>
    <row r="3" spans="1:17" s="24" customFormat="1" ht="28.15" customHeight="1" x14ac:dyDescent="0.35">
      <c r="A3" s="279"/>
      <c r="B3" s="394" t="s">
        <v>113</v>
      </c>
      <c r="C3" s="394"/>
      <c r="D3" s="394"/>
      <c r="E3" s="394"/>
      <c r="F3" s="394"/>
      <c r="G3" s="394"/>
      <c r="H3" s="394"/>
      <c r="I3" s="252"/>
      <c r="J3" s="252"/>
      <c r="K3" s="280"/>
      <c r="L3" s="280"/>
      <c r="M3" s="280"/>
      <c r="N3" s="279"/>
    </row>
    <row r="4" spans="1:17" s="24" customFormat="1" ht="13.9" customHeight="1" x14ac:dyDescent="0.35">
      <c r="A4" s="279"/>
      <c r="B4" s="395" t="s">
        <v>67</v>
      </c>
      <c r="C4" s="395"/>
      <c r="D4" s="395"/>
      <c r="E4" s="395"/>
      <c r="F4" s="395"/>
      <c r="G4" s="395"/>
      <c r="H4" s="395"/>
      <c r="I4" s="281"/>
      <c r="J4" s="281"/>
      <c r="K4" s="280"/>
      <c r="L4" s="280"/>
      <c r="M4" s="280"/>
      <c r="N4" s="279"/>
    </row>
    <row r="5" spans="1:17" s="24" customFormat="1" ht="13.9" customHeight="1" x14ac:dyDescent="0.35">
      <c r="A5" s="279"/>
      <c r="B5" s="395" t="s">
        <v>68</v>
      </c>
      <c r="C5" s="395"/>
      <c r="D5" s="395"/>
      <c r="E5" s="395"/>
      <c r="F5" s="395"/>
      <c r="G5" s="395"/>
      <c r="H5" s="395"/>
      <c r="I5" s="281"/>
      <c r="J5" s="281"/>
      <c r="K5" s="280"/>
      <c r="L5" s="280"/>
      <c r="M5" s="280"/>
      <c r="N5" s="279"/>
    </row>
    <row r="6" spans="1:17" s="24" customFormat="1" ht="28.5" customHeight="1" x14ac:dyDescent="0.35">
      <c r="A6" s="279"/>
      <c r="B6" s="396" t="s">
        <v>69</v>
      </c>
      <c r="C6" s="396"/>
      <c r="D6" s="396"/>
      <c r="E6" s="396"/>
      <c r="F6" s="396"/>
      <c r="G6" s="396"/>
      <c r="H6" s="396"/>
      <c r="I6" s="282"/>
      <c r="J6" s="282"/>
      <c r="K6" s="280"/>
      <c r="L6" s="280"/>
      <c r="M6" s="280"/>
      <c r="N6" s="279"/>
    </row>
    <row r="7" spans="1:17" s="24" customFormat="1" ht="9.75" customHeight="1" x14ac:dyDescent="0.35">
      <c r="A7" s="279"/>
      <c r="B7" s="283"/>
      <c r="C7" s="283"/>
      <c r="D7" s="283"/>
      <c r="E7" s="283"/>
      <c r="F7" s="283"/>
      <c r="G7" s="283"/>
      <c r="H7" s="283"/>
      <c r="I7" s="252"/>
      <c r="J7" s="252"/>
      <c r="K7" s="252"/>
      <c r="L7" s="252"/>
      <c r="M7" s="252"/>
      <c r="N7" s="252"/>
      <c r="O7" s="25"/>
      <c r="P7" s="25"/>
    </row>
    <row r="8" spans="1:17" s="24" customFormat="1" ht="14.5" x14ac:dyDescent="0.35">
      <c r="A8" s="279"/>
      <c r="B8" s="397" t="s">
        <v>70</v>
      </c>
      <c r="C8" s="397"/>
      <c r="D8" s="397"/>
      <c r="E8" s="397"/>
      <c r="F8" s="284"/>
      <c r="G8" s="284"/>
      <c r="H8" s="284"/>
      <c r="I8" s="26"/>
      <c r="J8" s="26"/>
      <c r="K8" s="26"/>
      <c r="L8" s="26"/>
      <c r="M8" s="26"/>
      <c r="N8" s="279"/>
    </row>
    <row r="9" spans="1:17" s="24" customFormat="1" ht="13.15" customHeight="1" x14ac:dyDescent="0.35">
      <c r="A9" s="279"/>
      <c r="B9" s="393" t="s">
        <v>137</v>
      </c>
      <c r="C9" s="393"/>
      <c r="D9" s="393"/>
      <c r="E9" s="393"/>
      <c r="F9" s="285"/>
      <c r="G9" s="285"/>
      <c r="H9" s="285"/>
      <c r="I9" s="27"/>
      <c r="J9" s="27"/>
      <c r="K9" s="27"/>
      <c r="L9" s="27"/>
      <c r="M9" s="27"/>
      <c r="N9" s="279"/>
    </row>
    <row r="10" spans="1:17" s="24" customFormat="1" ht="13.15" customHeight="1" x14ac:dyDescent="0.35">
      <c r="A10" s="279"/>
      <c r="B10" s="393" t="s">
        <v>71</v>
      </c>
      <c r="C10" s="393"/>
      <c r="D10" s="393"/>
      <c r="E10" s="393"/>
      <c r="F10" s="285"/>
      <c r="G10" s="285"/>
      <c r="H10" s="285"/>
      <c r="I10" s="27"/>
      <c r="J10" s="27"/>
      <c r="K10" s="27"/>
      <c r="L10" s="27"/>
      <c r="M10" s="27"/>
      <c r="N10" s="279"/>
    </row>
    <row r="11" spans="1:17" s="24" customFormat="1" ht="13.15" customHeight="1" x14ac:dyDescent="0.35">
      <c r="B11" s="402" t="s">
        <v>72</v>
      </c>
      <c r="C11" s="402"/>
      <c r="D11" s="402"/>
      <c r="E11" s="402"/>
      <c r="F11" s="345"/>
      <c r="G11" s="345"/>
      <c r="H11" s="345"/>
      <c r="I11" s="346"/>
      <c r="J11" s="346"/>
      <c r="K11" s="346"/>
      <c r="L11" s="346"/>
      <c r="M11" s="346"/>
    </row>
    <row r="12" spans="1:17" s="176" customFormat="1" ht="14.5" x14ac:dyDescent="0.35">
      <c r="B12" s="409" t="s">
        <v>138</v>
      </c>
      <c r="C12" s="409"/>
      <c r="D12" s="409"/>
      <c r="E12" s="409"/>
      <c r="F12" s="409"/>
      <c r="G12" s="409"/>
      <c r="H12" s="409"/>
      <c r="I12" s="409"/>
      <c r="J12" s="409"/>
      <c r="K12" s="409"/>
      <c r="L12" s="409"/>
      <c r="M12" s="409"/>
      <c r="N12" s="409"/>
      <c r="O12" s="177"/>
      <c r="P12" s="178"/>
      <c r="Q12" s="178"/>
    </row>
    <row r="13" spans="1:17" s="24" customFormat="1" ht="36.75" customHeight="1" x14ac:dyDescent="0.35">
      <c r="B13" s="398" t="s">
        <v>190</v>
      </c>
      <c r="C13" s="398"/>
      <c r="D13" s="398"/>
      <c r="E13" s="398"/>
      <c r="F13" s="398"/>
      <c r="G13" s="398"/>
      <c r="H13" s="398"/>
      <c r="I13" s="347"/>
      <c r="J13" s="347"/>
      <c r="K13" s="347"/>
      <c r="L13" s="347"/>
      <c r="M13" s="347"/>
      <c r="N13" s="347"/>
      <c r="O13" s="25"/>
      <c r="P13" s="25"/>
    </row>
    <row r="14" spans="1:17" s="24" customFormat="1" ht="7.15" customHeight="1" x14ac:dyDescent="0.35">
      <c r="B14" s="348"/>
      <c r="C14" s="349"/>
      <c r="D14" s="349"/>
      <c r="E14" s="349"/>
      <c r="F14" s="349"/>
      <c r="G14" s="349"/>
      <c r="H14" s="349"/>
      <c r="I14" s="349"/>
      <c r="J14" s="349"/>
      <c r="K14" s="349"/>
      <c r="L14" s="349"/>
      <c r="M14" s="349"/>
    </row>
    <row r="15" spans="1:17" s="24" customFormat="1" ht="15.5" x14ac:dyDescent="0.35">
      <c r="B15" s="403" t="s">
        <v>73</v>
      </c>
      <c r="C15" s="403"/>
      <c r="D15" s="403"/>
      <c r="E15" s="403"/>
      <c r="F15" s="350"/>
      <c r="G15" s="350"/>
      <c r="H15" s="350"/>
      <c r="I15" s="349"/>
      <c r="J15" s="349"/>
      <c r="K15" s="349"/>
      <c r="L15" s="349"/>
      <c r="M15" s="349"/>
    </row>
    <row r="16" spans="1:17" s="24" customFormat="1" ht="7.15" customHeight="1" x14ac:dyDescent="0.35">
      <c r="B16" s="350"/>
      <c r="C16" s="350"/>
      <c r="D16" s="350"/>
      <c r="E16" s="350"/>
      <c r="F16" s="350"/>
      <c r="G16" s="350"/>
      <c r="H16" s="350"/>
      <c r="I16" s="349"/>
      <c r="J16" s="349"/>
      <c r="K16" s="349"/>
      <c r="L16" s="349"/>
      <c r="M16" s="349"/>
    </row>
    <row r="17" spans="2:13" s="24" customFormat="1" ht="32.5" customHeight="1" x14ac:dyDescent="0.35">
      <c r="B17" s="404" t="s">
        <v>140</v>
      </c>
      <c r="C17" s="404"/>
      <c r="D17" s="404"/>
      <c r="E17" s="404"/>
      <c r="F17" s="404"/>
      <c r="G17" s="404"/>
      <c r="H17" s="404"/>
      <c r="I17" s="349"/>
      <c r="J17" s="349"/>
      <c r="K17" s="349"/>
      <c r="L17" s="349"/>
      <c r="M17" s="349"/>
    </row>
    <row r="18" spans="2:13" s="24" customFormat="1" ht="7.15" customHeight="1" x14ac:dyDescent="0.35">
      <c r="B18" s="351"/>
      <c r="C18" s="351"/>
      <c r="D18" s="351"/>
      <c r="E18" s="351"/>
      <c r="F18" s="351"/>
      <c r="G18" s="351"/>
      <c r="H18" s="351"/>
      <c r="I18" s="349"/>
      <c r="J18" s="349"/>
      <c r="K18" s="349"/>
      <c r="L18" s="349"/>
      <c r="M18" s="349"/>
    </row>
    <row r="19" spans="2:13" s="24" customFormat="1" ht="15.5" x14ac:dyDescent="0.35">
      <c r="B19" s="405"/>
      <c r="C19" s="406"/>
      <c r="D19" s="352" t="s">
        <v>74</v>
      </c>
      <c r="E19" s="353"/>
      <c r="F19" s="353"/>
      <c r="G19" s="353"/>
      <c r="H19" s="354"/>
      <c r="I19" s="349"/>
      <c r="J19" s="349"/>
      <c r="K19" s="349"/>
      <c r="L19" s="349"/>
      <c r="M19" s="349"/>
    </row>
    <row r="20" spans="2:13" s="24" customFormat="1" ht="26" x14ac:dyDescent="0.35">
      <c r="B20" s="407"/>
      <c r="C20" s="408"/>
      <c r="D20" s="355" t="s">
        <v>107</v>
      </c>
      <c r="E20" s="356" t="s">
        <v>108</v>
      </c>
      <c r="F20" s="357" t="s">
        <v>109</v>
      </c>
      <c r="G20" s="357" t="s">
        <v>112</v>
      </c>
      <c r="H20" s="358" t="s">
        <v>139</v>
      </c>
      <c r="I20" s="349"/>
      <c r="J20" s="349"/>
      <c r="K20" s="349"/>
      <c r="L20" s="349"/>
      <c r="M20" s="349"/>
    </row>
    <row r="21" spans="2:13" s="24" customFormat="1" ht="15.5" x14ac:dyDescent="0.35">
      <c r="B21" s="399" t="s">
        <v>75</v>
      </c>
      <c r="C21" s="359" t="s">
        <v>3</v>
      </c>
      <c r="D21" s="360" t="s">
        <v>76</v>
      </c>
      <c r="E21" s="361"/>
      <c r="F21" s="362"/>
      <c r="G21" s="362"/>
      <c r="H21" s="363"/>
      <c r="I21" s="349"/>
      <c r="J21" s="349"/>
      <c r="K21" s="349"/>
      <c r="L21" s="349"/>
      <c r="M21" s="349"/>
    </row>
    <row r="22" spans="2:13" s="24" customFormat="1" ht="15.5" x14ac:dyDescent="0.35">
      <c r="B22" s="400"/>
      <c r="C22" s="359" t="s">
        <v>79</v>
      </c>
      <c r="D22" s="360" t="s">
        <v>76</v>
      </c>
      <c r="E22" s="364"/>
      <c r="F22" s="365"/>
      <c r="G22" s="365"/>
      <c r="H22" s="366"/>
      <c r="I22" s="349"/>
      <c r="J22" s="349"/>
      <c r="K22" s="367"/>
      <c r="L22" s="349"/>
      <c r="M22" s="349"/>
    </row>
    <row r="23" spans="2:13" s="24" customFormat="1" ht="15.5" x14ac:dyDescent="0.35">
      <c r="B23" s="400"/>
      <c r="C23" s="359" t="s">
        <v>5</v>
      </c>
      <c r="D23" s="360"/>
      <c r="E23" s="364" t="s">
        <v>76</v>
      </c>
      <c r="F23" s="365"/>
      <c r="G23" s="365"/>
      <c r="H23" s="366"/>
      <c r="I23" s="349"/>
      <c r="J23" s="349"/>
      <c r="K23" s="367"/>
      <c r="L23" s="349"/>
      <c r="M23" s="349"/>
    </row>
    <row r="24" spans="2:13" s="24" customFormat="1" ht="15.5" x14ac:dyDescent="0.35">
      <c r="B24" s="400"/>
      <c r="C24" s="359" t="s">
        <v>80</v>
      </c>
      <c r="D24" s="360"/>
      <c r="E24" s="364" t="s">
        <v>76</v>
      </c>
      <c r="F24" s="365"/>
      <c r="G24" s="365"/>
      <c r="H24" s="366"/>
      <c r="I24" s="349"/>
      <c r="J24" s="349"/>
      <c r="K24" s="367"/>
      <c r="L24" s="349"/>
      <c r="M24" s="349"/>
    </row>
    <row r="25" spans="2:13" s="24" customFormat="1" ht="15.5" x14ac:dyDescent="0.35">
      <c r="B25" s="400"/>
      <c r="C25" s="359" t="s">
        <v>6</v>
      </c>
      <c r="D25" s="368"/>
      <c r="E25" s="369"/>
      <c r="F25" s="365" t="s">
        <v>76</v>
      </c>
      <c r="G25" s="365"/>
      <c r="H25" s="366"/>
      <c r="I25" s="349"/>
      <c r="J25" s="349"/>
      <c r="K25" s="370"/>
      <c r="L25" s="349"/>
      <c r="M25" s="349"/>
    </row>
    <row r="26" spans="2:13" s="24" customFormat="1" ht="15.5" x14ac:dyDescent="0.35">
      <c r="B26" s="400"/>
      <c r="C26" s="359" t="s">
        <v>81</v>
      </c>
      <c r="D26" s="368"/>
      <c r="E26" s="369"/>
      <c r="F26" s="365" t="s">
        <v>76</v>
      </c>
      <c r="G26" s="365"/>
      <c r="H26" s="366"/>
      <c r="I26" s="349"/>
      <c r="J26" s="349"/>
      <c r="K26" s="349"/>
      <c r="L26" s="349"/>
      <c r="M26" s="349"/>
    </row>
    <row r="27" spans="2:13" s="24" customFormat="1" ht="15.5" x14ac:dyDescent="0.35">
      <c r="B27" s="400"/>
      <c r="C27" s="359" t="s">
        <v>82</v>
      </c>
      <c r="D27" s="368"/>
      <c r="E27" s="369"/>
      <c r="F27" s="365" t="s">
        <v>76</v>
      </c>
      <c r="G27" s="365"/>
      <c r="H27" s="366"/>
      <c r="I27" s="349"/>
      <c r="J27" s="349"/>
      <c r="K27" s="349"/>
      <c r="L27" s="349"/>
      <c r="M27" s="349"/>
    </row>
    <row r="28" spans="2:13" s="24" customFormat="1" ht="15.5" x14ac:dyDescent="0.35">
      <c r="B28" s="400"/>
      <c r="C28" s="359" t="s">
        <v>83</v>
      </c>
      <c r="D28" s="368"/>
      <c r="E28" s="369"/>
      <c r="F28" s="365" t="s">
        <v>76</v>
      </c>
      <c r="G28" s="365"/>
      <c r="H28" s="366"/>
      <c r="I28" s="349"/>
      <c r="J28" s="349"/>
      <c r="K28" s="349"/>
      <c r="L28" s="349"/>
      <c r="M28" s="349"/>
    </row>
    <row r="29" spans="2:13" s="24" customFormat="1" ht="15.5" x14ac:dyDescent="0.35">
      <c r="B29" s="400"/>
      <c r="C29" s="359" t="s">
        <v>84</v>
      </c>
      <c r="D29" s="368"/>
      <c r="E29" s="369"/>
      <c r="F29" s="365" t="s">
        <v>76</v>
      </c>
      <c r="G29" s="365"/>
      <c r="H29" s="366"/>
      <c r="I29" s="349"/>
      <c r="J29" s="349"/>
      <c r="K29" s="349"/>
      <c r="L29" s="349"/>
      <c r="M29" s="349"/>
    </row>
    <row r="30" spans="2:13" s="24" customFormat="1" ht="15.5" x14ac:dyDescent="0.35">
      <c r="B30" s="400"/>
      <c r="C30" s="371" t="s">
        <v>45</v>
      </c>
      <c r="D30" s="372"/>
      <c r="E30" s="373"/>
      <c r="F30" s="374"/>
      <c r="G30" s="365" t="s">
        <v>76</v>
      </c>
      <c r="H30" s="366" t="s">
        <v>76</v>
      </c>
      <c r="I30" s="349"/>
      <c r="J30" s="349"/>
      <c r="K30" s="349"/>
      <c r="L30" s="349"/>
      <c r="M30" s="349"/>
    </row>
    <row r="31" spans="2:13" s="24" customFormat="1" ht="15.5" x14ac:dyDescent="0.35">
      <c r="B31" s="401"/>
      <c r="C31" s="375" t="s">
        <v>46</v>
      </c>
      <c r="D31" s="376"/>
      <c r="E31" s="377"/>
      <c r="F31" s="378"/>
      <c r="G31" s="379" t="s">
        <v>76</v>
      </c>
      <c r="H31" s="380" t="s">
        <v>76</v>
      </c>
      <c r="I31" s="349"/>
      <c r="J31" s="349"/>
      <c r="K31" s="349"/>
      <c r="L31" s="349"/>
      <c r="M31" s="349"/>
    </row>
    <row r="32" spans="2:13" s="24" customFormat="1" ht="15.5" x14ac:dyDescent="0.35">
      <c r="B32" s="5"/>
      <c r="C32" s="346"/>
      <c r="D32" s="349"/>
      <c r="E32" s="349"/>
      <c r="F32" s="349"/>
      <c r="G32" s="349"/>
      <c r="H32" s="349"/>
      <c r="I32" s="349"/>
      <c r="J32" s="349"/>
      <c r="K32" s="349"/>
      <c r="L32" s="349"/>
      <c r="M32" s="349"/>
    </row>
    <row r="33" spans="2:13" s="24" customFormat="1" ht="15.5" x14ac:dyDescent="0.35">
      <c r="B33" s="5"/>
      <c r="C33" s="346"/>
      <c r="D33" s="349"/>
      <c r="E33" s="349"/>
      <c r="F33" s="349"/>
      <c r="G33" s="349"/>
      <c r="H33" s="349"/>
      <c r="I33" s="349"/>
      <c r="J33" s="349"/>
      <c r="K33" s="349"/>
      <c r="L33" s="349"/>
      <c r="M33" s="349"/>
    </row>
    <row r="34" spans="2:13" s="28" customFormat="1" ht="14.5" x14ac:dyDescent="0.35">
      <c r="B34" s="381" t="s">
        <v>52</v>
      </c>
      <c r="C34" s="382"/>
      <c r="D34" s="382"/>
      <c r="E34" s="382"/>
      <c r="F34" s="382"/>
      <c r="G34" s="382"/>
      <c r="H34" s="382"/>
      <c r="I34" s="382"/>
      <c r="J34" s="382"/>
      <c r="K34" s="382"/>
      <c r="L34" s="382"/>
      <c r="M34" s="382"/>
    </row>
    <row r="35" spans="2:13" x14ac:dyDescent="0.3">
      <c r="B35" s="383"/>
    </row>
    <row r="37" spans="2:13" x14ac:dyDescent="0.3">
      <c r="B37" s="384"/>
      <c r="C37" s="30"/>
      <c r="D37" s="30"/>
      <c r="E37" s="30"/>
      <c r="F37" s="30"/>
      <c r="G37" s="30"/>
      <c r="H37" s="30"/>
      <c r="I37" s="30"/>
      <c r="J37" s="30"/>
      <c r="K37" s="30"/>
      <c r="L37" s="30"/>
      <c r="M37" s="30"/>
    </row>
    <row r="39" spans="2:13" x14ac:dyDescent="0.3">
      <c r="B39" s="29"/>
      <c r="C39" s="29"/>
    </row>
    <row r="46" spans="2:13" x14ac:dyDescent="0.3">
      <c r="B46" s="35"/>
    </row>
  </sheetData>
  <mergeCells count="14">
    <mergeCell ref="B13:H13"/>
    <mergeCell ref="B21:B31"/>
    <mergeCell ref="B10:E10"/>
    <mergeCell ref="B11:E11"/>
    <mergeCell ref="B15:E15"/>
    <mergeCell ref="B17:H17"/>
    <mergeCell ref="B19:C20"/>
    <mergeCell ref="B12:N12"/>
    <mergeCell ref="B9:E9"/>
    <mergeCell ref="B3:H3"/>
    <mergeCell ref="B4:H4"/>
    <mergeCell ref="B5:H5"/>
    <mergeCell ref="B6:H6"/>
    <mergeCell ref="B8:E8"/>
  </mergeCells>
  <hyperlinks>
    <hyperlink ref="B34" location="Contents!A1" display="Back to contents" xr:uid="{A6B50445-9B4C-4923-AAAA-9564448328AA}"/>
    <hyperlink ref="B4" r:id="rId1" xr:uid="{3CC0EA16-B5B9-429D-8EF5-E26871899CCC}"/>
    <hyperlink ref="B5" r:id="rId2" xr:uid="{B33BDE2E-55CD-45A0-829A-C0352B97735A}"/>
    <hyperlink ref="B6" r:id="rId3" xr:uid="{6321B662-258A-4320-80C7-1E5CE738CEE5}"/>
  </hyperlinks>
  <pageMargins left="0.70000000000000007" right="0.70000000000000007" top="0.75" bottom="0.75" header="0.30000000000000004" footer="0.30000000000000004"/>
  <pageSetup paperSize="9" fitToWidth="0" fitToHeight="0" orientation="portrait" horizontalDpi="1200" verticalDpi="1200"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O22"/>
  <sheetViews>
    <sheetView zoomScaleNormal="100" workbookViewId="0"/>
  </sheetViews>
  <sheetFormatPr defaultColWidth="8.84375" defaultRowHeight="14.5" customHeight="1" x14ac:dyDescent="0.25"/>
  <cols>
    <col min="1" max="1" width="25.53515625" style="43" customWidth="1"/>
    <col min="2" max="3" width="9.07421875" style="43" customWidth="1"/>
    <col min="4" max="9" width="8.84375" style="43"/>
    <col min="10" max="13" width="9.23046875" style="43" customWidth="1"/>
    <col min="14" max="16384" width="8.84375" style="43"/>
  </cols>
  <sheetData>
    <row r="1" spans="1:15" ht="17.5" x14ac:dyDescent="0.35">
      <c r="A1" s="33" t="s">
        <v>166</v>
      </c>
      <c r="B1" s="2"/>
      <c r="C1" s="2"/>
      <c r="D1" s="3"/>
      <c r="E1" s="3"/>
      <c r="F1" s="3"/>
      <c r="G1" s="3"/>
      <c r="H1" s="3"/>
      <c r="I1" s="3"/>
      <c r="J1" s="3"/>
      <c r="K1" s="3"/>
      <c r="L1" s="3"/>
      <c r="M1" s="3"/>
      <c r="N1" s="3"/>
      <c r="O1" s="3"/>
    </row>
    <row r="2" spans="1:15" ht="15.75" customHeight="1" x14ac:dyDescent="0.3">
      <c r="A2" s="3"/>
      <c r="B2" s="2"/>
      <c r="C2" s="2"/>
      <c r="D2" s="3"/>
      <c r="E2" s="3"/>
      <c r="F2" s="3"/>
      <c r="G2" s="3"/>
      <c r="H2" s="3"/>
      <c r="I2" s="3"/>
      <c r="J2" s="3"/>
      <c r="K2" s="3"/>
      <c r="L2" s="3"/>
      <c r="M2" s="3"/>
      <c r="N2" s="3"/>
      <c r="O2" s="3"/>
    </row>
    <row r="3" spans="1:15" s="44" customFormat="1" ht="14.5" customHeight="1" x14ac:dyDescent="0.3">
      <c r="A3" s="46" t="s">
        <v>78</v>
      </c>
      <c r="B3" s="2"/>
      <c r="C3" s="2"/>
      <c r="D3" s="3"/>
      <c r="E3" s="3"/>
      <c r="F3" s="3"/>
      <c r="G3" s="3"/>
      <c r="H3" s="3"/>
      <c r="I3" s="3"/>
      <c r="J3" s="3"/>
      <c r="K3" s="3"/>
      <c r="L3" s="3"/>
      <c r="M3" s="4" t="s">
        <v>58</v>
      </c>
      <c r="N3" s="3"/>
      <c r="O3" s="3"/>
    </row>
    <row r="4" spans="1:15" s="45" customFormat="1" ht="14.5" customHeight="1" x14ac:dyDescent="0.3">
      <c r="A4" s="412"/>
      <c r="B4" s="415" t="s">
        <v>118</v>
      </c>
      <c r="C4" s="415"/>
      <c r="D4" s="415"/>
      <c r="E4" s="415"/>
      <c r="F4" s="415"/>
      <c r="G4" s="415"/>
      <c r="H4" s="415"/>
      <c r="I4" s="415"/>
      <c r="J4" s="416" t="s">
        <v>144</v>
      </c>
      <c r="K4" s="416"/>
      <c r="L4" s="414" t="s">
        <v>59</v>
      </c>
      <c r="M4" s="414"/>
      <c r="N4" s="3"/>
      <c r="O4" s="3"/>
    </row>
    <row r="5" spans="1:15" s="44" customFormat="1" ht="14.5" customHeight="1" x14ac:dyDescent="0.3">
      <c r="A5" s="413"/>
      <c r="B5" s="49" t="s">
        <v>86</v>
      </c>
      <c r="C5" s="49" t="s">
        <v>87</v>
      </c>
      <c r="D5" s="49" t="s">
        <v>88</v>
      </c>
      <c r="E5" s="49" t="s">
        <v>89</v>
      </c>
      <c r="F5" s="49" t="s">
        <v>90</v>
      </c>
      <c r="G5" s="49" t="s">
        <v>91</v>
      </c>
      <c r="H5" s="49" t="s">
        <v>92</v>
      </c>
      <c r="I5" s="49" t="s">
        <v>93</v>
      </c>
      <c r="J5" s="260" t="s">
        <v>179</v>
      </c>
      <c r="K5" s="261" t="s">
        <v>180</v>
      </c>
      <c r="L5" s="262" t="s">
        <v>60</v>
      </c>
      <c r="M5" s="263" t="s">
        <v>61</v>
      </c>
      <c r="N5" s="5"/>
      <c r="O5" s="5"/>
    </row>
    <row r="6" spans="1:15" s="44" customFormat="1" ht="14.5" customHeight="1" x14ac:dyDescent="0.3">
      <c r="A6" s="179" t="s">
        <v>173</v>
      </c>
      <c r="B6" s="20">
        <v>12.9</v>
      </c>
      <c r="C6" s="20">
        <v>14</v>
      </c>
      <c r="D6" s="20">
        <v>14.6</v>
      </c>
      <c r="E6" s="20">
        <v>15.3</v>
      </c>
      <c r="F6" s="20">
        <v>16.3</v>
      </c>
      <c r="G6" s="20">
        <v>20.2</v>
      </c>
      <c r="H6" s="55">
        <v>20.399999999999999</v>
      </c>
      <c r="I6" s="56" t="s">
        <v>53</v>
      </c>
      <c r="J6" s="273">
        <v>19.3</v>
      </c>
      <c r="K6" s="264" t="s">
        <v>53</v>
      </c>
      <c r="L6" s="265" t="s">
        <v>53</v>
      </c>
      <c r="M6" s="266" t="s">
        <v>53</v>
      </c>
      <c r="N6" s="5"/>
      <c r="O6" s="5"/>
    </row>
    <row r="7" spans="1:15" s="44" customFormat="1" ht="14.5" customHeight="1" x14ac:dyDescent="0.3">
      <c r="A7" s="179" t="s">
        <v>174</v>
      </c>
      <c r="B7" s="57">
        <v>93.8</v>
      </c>
      <c r="C7" s="57">
        <v>97.3</v>
      </c>
      <c r="D7" s="57">
        <v>102.4</v>
      </c>
      <c r="E7" s="57">
        <v>108.1</v>
      </c>
      <c r="F7" s="57">
        <v>113.7</v>
      </c>
      <c r="G7" s="57">
        <v>116.9</v>
      </c>
      <c r="H7" s="55">
        <v>122.5</v>
      </c>
      <c r="I7" s="56" t="s">
        <v>53</v>
      </c>
      <c r="J7" s="275">
        <v>125</v>
      </c>
      <c r="K7" s="276" t="s">
        <v>53</v>
      </c>
      <c r="L7" s="265" t="s">
        <v>53</v>
      </c>
      <c r="M7" s="277" t="s">
        <v>53</v>
      </c>
      <c r="N7" s="5"/>
      <c r="O7" s="5"/>
    </row>
    <row r="8" spans="1:15" s="44" customFormat="1" ht="14.5" customHeight="1" x14ac:dyDescent="0.3">
      <c r="A8" s="15" t="s">
        <v>47</v>
      </c>
      <c r="B8" s="58">
        <v>63.2</v>
      </c>
      <c r="C8" s="58">
        <v>65.5</v>
      </c>
      <c r="D8" s="58">
        <v>67.5</v>
      </c>
      <c r="E8" s="58">
        <v>72.400000000000006</v>
      </c>
      <c r="F8" s="58">
        <v>76</v>
      </c>
      <c r="G8" s="58">
        <v>77.099999999999994</v>
      </c>
      <c r="H8" s="31">
        <v>81.7</v>
      </c>
      <c r="I8" s="32" t="s">
        <v>53</v>
      </c>
      <c r="J8" s="274" t="s">
        <v>53</v>
      </c>
      <c r="K8" s="271" t="s">
        <v>53</v>
      </c>
      <c r="L8" s="267" t="s">
        <v>53</v>
      </c>
      <c r="M8" s="268" t="s">
        <v>53</v>
      </c>
      <c r="N8" s="5"/>
      <c r="O8" s="5"/>
    </row>
    <row r="9" spans="1:15" s="44" customFormat="1" ht="14.5" customHeight="1" x14ac:dyDescent="0.3">
      <c r="A9" s="15" t="s">
        <v>48</v>
      </c>
      <c r="B9" s="60">
        <v>30.6</v>
      </c>
      <c r="C9" s="60">
        <v>31.8</v>
      </c>
      <c r="D9" s="59">
        <v>34.9</v>
      </c>
      <c r="E9" s="59">
        <v>35.700000000000003</v>
      </c>
      <c r="F9" s="59">
        <v>37.6</v>
      </c>
      <c r="G9" s="59">
        <v>39.799999999999997</v>
      </c>
      <c r="H9" s="31">
        <v>40.799999999999997</v>
      </c>
      <c r="I9" s="32" t="s">
        <v>53</v>
      </c>
      <c r="J9" s="274" t="s">
        <v>53</v>
      </c>
      <c r="K9" s="32" t="s">
        <v>53</v>
      </c>
      <c r="L9" s="272" t="s">
        <v>53</v>
      </c>
      <c r="M9" s="272" t="s">
        <v>53</v>
      </c>
      <c r="N9" s="5"/>
      <c r="O9" s="5"/>
    </row>
    <row r="10" spans="1:15" s="44" customFormat="1" ht="14.5" customHeight="1" x14ac:dyDescent="0.3">
      <c r="A10" s="52" t="s">
        <v>141</v>
      </c>
      <c r="B10" s="61">
        <v>106.7</v>
      </c>
      <c r="C10" s="62">
        <v>111.3</v>
      </c>
      <c r="D10" s="62">
        <v>117.1</v>
      </c>
      <c r="E10" s="62">
        <v>123.3</v>
      </c>
      <c r="F10" s="62">
        <v>130</v>
      </c>
      <c r="G10" s="62">
        <v>137.1</v>
      </c>
      <c r="H10" s="53">
        <v>142.9</v>
      </c>
      <c r="I10" s="54" t="s">
        <v>77</v>
      </c>
      <c r="J10" s="269">
        <v>144.30000000000001</v>
      </c>
      <c r="K10" s="54" t="s">
        <v>181</v>
      </c>
      <c r="L10" s="270">
        <f>0-3.4</f>
        <v>-3.4</v>
      </c>
      <c r="M10" s="157">
        <v>-0.02</v>
      </c>
      <c r="N10" s="5"/>
      <c r="O10" s="5"/>
    </row>
    <row r="11" spans="1:15" s="44" customFormat="1" ht="14.5" customHeight="1" x14ac:dyDescent="0.3">
      <c r="A11" s="48" t="s">
        <v>94</v>
      </c>
      <c r="B11" s="10"/>
      <c r="C11" s="10"/>
      <c r="D11" s="10"/>
      <c r="E11" s="10"/>
      <c r="F11" s="10"/>
      <c r="G11" s="10"/>
      <c r="H11" s="10"/>
      <c r="I11" s="10"/>
      <c r="J11" s="10"/>
      <c r="K11" s="10"/>
      <c r="L11" s="93"/>
      <c r="M11" s="5"/>
      <c r="N11" s="5"/>
      <c r="O11" s="5"/>
    </row>
    <row r="12" spans="1:15" s="44" customFormat="1" ht="14.5" customHeight="1" x14ac:dyDescent="0.3">
      <c r="A12" s="5"/>
      <c r="B12" s="5"/>
      <c r="C12" s="5"/>
      <c r="D12" s="5"/>
      <c r="E12" s="5"/>
      <c r="F12" s="5"/>
      <c r="G12" s="5"/>
      <c r="H12" s="5"/>
      <c r="I12" s="5"/>
      <c r="J12" s="5"/>
      <c r="K12" s="5"/>
      <c r="L12" s="5"/>
      <c r="M12" s="5"/>
      <c r="N12" s="5"/>
      <c r="O12" s="5"/>
    </row>
    <row r="13" spans="1:15" s="44" customFormat="1" ht="14.5" customHeight="1" x14ac:dyDescent="0.3">
      <c r="A13" s="11" t="s">
        <v>63</v>
      </c>
      <c r="B13" s="12"/>
      <c r="C13" s="12"/>
      <c r="D13" s="12"/>
      <c r="E13" s="12"/>
      <c r="F13" s="12"/>
      <c r="G13" s="12"/>
      <c r="H13" s="12"/>
      <c r="I13" s="12"/>
      <c r="J13" s="12"/>
      <c r="K13" s="12"/>
      <c r="L13" s="12"/>
      <c r="M13" s="13"/>
      <c r="N13" s="5"/>
      <c r="O13" s="5"/>
    </row>
    <row r="14" spans="1:15" s="44" customFormat="1" ht="14.5" customHeight="1" x14ac:dyDescent="0.3">
      <c r="A14" s="411" t="s">
        <v>119</v>
      </c>
      <c r="B14" s="411"/>
      <c r="C14" s="411"/>
      <c r="D14" s="411"/>
      <c r="E14" s="411"/>
      <c r="F14" s="411"/>
      <c r="G14" s="411"/>
      <c r="H14" s="411"/>
      <c r="I14" s="411"/>
      <c r="J14" s="411"/>
      <c r="K14" s="411"/>
      <c r="L14" s="411"/>
      <c r="M14" s="411"/>
      <c r="N14" s="5"/>
      <c r="O14" s="5"/>
    </row>
    <row r="15" spans="1:15" s="44" customFormat="1" ht="14.5" customHeight="1" x14ac:dyDescent="0.3">
      <c r="A15" s="411" t="s">
        <v>85</v>
      </c>
      <c r="B15" s="411"/>
      <c r="C15" s="411"/>
      <c r="D15" s="411"/>
      <c r="E15" s="411"/>
      <c r="F15" s="411"/>
      <c r="G15" s="411"/>
      <c r="H15" s="411"/>
      <c r="I15" s="411"/>
      <c r="J15" s="411"/>
      <c r="K15" s="411"/>
      <c r="L15" s="411"/>
      <c r="M15" s="411"/>
      <c r="N15" s="5"/>
      <c r="O15" s="5"/>
    </row>
    <row r="16" spans="1:15" s="44" customFormat="1" ht="14.5" customHeight="1" x14ac:dyDescent="0.3">
      <c r="A16" s="410" t="s">
        <v>120</v>
      </c>
      <c r="B16" s="410"/>
      <c r="C16" s="410"/>
      <c r="D16" s="410"/>
      <c r="E16" s="410"/>
      <c r="F16" s="410"/>
      <c r="G16" s="410"/>
      <c r="H16" s="410"/>
      <c r="I16" s="410"/>
      <c r="J16" s="410"/>
      <c r="K16" s="410"/>
      <c r="L16" s="410"/>
      <c r="M16" s="410"/>
      <c r="N16" s="5"/>
      <c r="O16" s="5"/>
    </row>
    <row r="17" spans="1:15" s="44" customFormat="1" ht="14.5" customHeight="1" x14ac:dyDescent="0.3">
      <c r="A17" s="410" t="s">
        <v>167</v>
      </c>
      <c r="B17" s="410"/>
      <c r="C17" s="410"/>
      <c r="D17" s="410"/>
      <c r="E17" s="410"/>
      <c r="F17" s="410"/>
      <c r="G17" s="410"/>
      <c r="H17" s="410"/>
      <c r="I17" s="410"/>
      <c r="J17" s="410"/>
      <c r="K17" s="410"/>
      <c r="L17" s="410"/>
      <c r="M17" s="410"/>
      <c r="N17" s="5"/>
      <c r="O17" s="5"/>
    </row>
    <row r="18" spans="1:15" s="44" customFormat="1" ht="14.5" customHeight="1" x14ac:dyDescent="0.3">
      <c r="A18" s="5"/>
      <c r="B18" s="5"/>
      <c r="C18" s="5"/>
      <c r="D18" s="5"/>
      <c r="E18" s="5"/>
      <c r="F18" s="5"/>
      <c r="G18" s="5"/>
      <c r="H18" s="5"/>
      <c r="I18" s="5"/>
      <c r="J18" s="5"/>
      <c r="K18" s="5"/>
      <c r="L18" s="5"/>
      <c r="M18" s="5"/>
      <c r="N18" s="5"/>
      <c r="O18" s="5"/>
    </row>
    <row r="19" spans="1:15" s="44" customFormat="1" ht="14.5" customHeight="1" x14ac:dyDescent="0.3">
      <c r="A19" s="14" t="s">
        <v>52</v>
      </c>
      <c r="B19" s="5"/>
      <c r="C19" s="5"/>
      <c r="D19" s="5"/>
      <c r="E19" s="5"/>
      <c r="F19" s="5"/>
      <c r="G19" s="5"/>
      <c r="H19" s="5"/>
      <c r="I19" s="5"/>
      <c r="J19" s="5"/>
      <c r="K19" s="5"/>
      <c r="L19" s="5"/>
      <c r="M19" s="5"/>
      <c r="N19" s="5"/>
      <c r="O19" s="5"/>
    </row>
    <row r="20" spans="1:15" s="44" customFormat="1" ht="14.5" customHeight="1" x14ac:dyDescent="0.3">
      <c r="A20" s="5"/>
      <c r="B20" s="5"/>
      <c r="C20" s="5"/>
      <c r="D20" s="5"/>
      <c r="E20" s="5"/>
      <c r="F20" s="5"/>
      <c r="G20" s="5"/>
      <c r="H20" s="5"/>
      <c r="I20" s="5"/>
      <c r="J20" s="5"/>
      <c r="K20" s="5"/>
      <c r="L20" s="5"/>
      <c r="M20" s="5"/>
      <c r="N20" s="5"/>
      <c r="O20" s="5"/>
    </row>
    <row r="21" spans="1:15" s="44" customFormat="1" ht="14.5" customHeight="1" x14ac:dyDescent="0.3"/>
    <row r="22" spans="1:15" s="44" customFormat="1" ht="14.5" customHeight="1" x14ac:dyDescent="0.3"/>
  </sheetData>
  <mergeCells count="8">
    <mergeCell ref="A17:M17"/>
    <mergeCell ref="A15:M15"/>
    <mergeCell ref="A16:M16"/>
    <mergeCell ref="A4:A5"/>
    <mergeCell ref="L4:M4"/>
    <mergeCell ref="A14:M14"/>
    <mergeCell ref="B4:I4"/>
    <mergeCell ref="J4:K4"/>
  </mergeCells>
  <hyperlinks>
    <hyperlink ref="A19" location="Contents!A1" display="Back to contents" xr:uid="{1BA8C58B-B28A-41FF-A6E5-0DFC62220313}"/>
  </hyperlink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M84"/>
  <sheetViews>
    <sheetView zoomScaleNormal="100" workbookViewId="0"/>
  </sheetViews>
  <sheetFormatPr defaultColWidth="8.84375" defaultRowHeight="14.5" customHeight="1" x14ac:dyDescent="0.3"/>
  <cols>
    <col min="1" max="1" width="41.84375" style="63" customWidth="1"/>
    <col min="2" max="7" width="8.84375" style="63" customWidth="1"/>
    <col min="8" max="16384" width="8.84375" style="63"/>
  </cols>
  <sheetData>
    <row r="1" spans="1:12" ht="17.5" x14ac:dyDescent="0.35">
      <c r="A1" s="103" t="s">
        <v>124</v>
      </c>
      <c r="B1" s="2"/>
      <c r="C1" s="2"/>
      <c r="D1" s="3"/>
      <c r="E1" s="3"/>
      <c r="F1" s="3"/>
      <c r="G1" s="3"/>
      <c r="H1" s="3"/>
      <c r="I1" s="3"/>
      <c r="J1" s="3"/>
      <c r="K1" s="3"/>
      <c r="L1" s="3"/>
    </row>
    <row r="2" spans="1:12" ht="14.5" customHeight="1" x14ac:dyDescent="0.3">
      <c r="A2" s="1"/>
      <c r="B2" s="2"/>
      <c r="C2" s="2"/>
      <c r="D2" s="3"/>
      <c r="E2" s="3"/>
      <c r="F2" s="3"/>
      <c r="G2" s="3"/>
      <c r="H2" s="3"/>
      <c r="I2" s="3"/>
      <c r="J2" s="3"/>
      <c r="K2" s="3"/>
      <c r="L2" s="3"/>
    </row>
    <row r="3" spans="1:12" ht="14.5" customHeight="1" x14ac:dyDescent="0.3">
      <c r="A3" s="1"/>
      <c r="B3" s="2"/>
      <c r="C3" s="2"/>
      <c r="D3" s="3"/>
      <c r="E3" s="3"/>
      <c r="F3" s="3"/>
      <c r="G3" s="3"/>
      <c r="H3" s="3"/>
      <c r="I3" s="3"/>
      <c r="J3" s="3"/>
      <c r="K3" s="4" t="s">
        <v>58</v>
      </c>
      <c r="L3" s="3"/>
    </row>
    <row r="4" spans="1:12" ht="14.5" customHeight="1" x14ac:dyDescent="0.3">
      <c r="A4" s="418" t="s">
        <v>103</v>
      </c>
      <c r="B4" s="415" t="s">
        <v>118</v>
      </c>
      <c r="C4" s="415"/>
      <c r="D4" s="415"/>
      <c r="E4" s="415"/>
      <c r="F4" s="415"/>
      <c r="G4" s="415"/>
      <c r="H4" s="415"/>
      <c r="I4" s="415"/>
      <c r="J4" s="420" t="s">
        <v>59</v>
      </c>
      <c r="K4" s="420"/>
      <c r="L4" s="3"/>
    </row>
    <row r="5" spans="1:12" ht="14.5" customHeight="1" x14ac:dyDescent="0.3">
      <c r="A5" s="419"/>
      <c r="B5" s="49" t="s">
        <v>95</v>
      </c>
      <c r="C5" s="49" t="s">
        <v>86</v>
      </c>
      <c r="D5" s="49" t="s">
        <v>87</v>
      </c>
      <c r="E5" s="49" t="s">
        <v>88</v>
      </c>
      <c r="F5" s="49" t="s">
        <v>89</v>
      </c>
      <c r="G5" s="49" t="s">
        <v>90</v>
      </c>
      <c r="H5" s="49" t="s">
        <v>91</v>
      </c>
      <c r="I5" s="49" t="s">
        <v>92</v>
      </c>
      <c r="J5" s="50" t="s">
        <v>60</v>
      </c>
      <c r="K5" s="51" t="s">
        <v>61</v>
      </c>
      <c r="L5" s="5"/>
    </row>
    <row r="6" spans="1:12" ht="14.5" customHeight="1" x14ac:dyDescent="0.3">
      <c r="A6" s="52" t="s">
        <v>104</v>
      </c>
      <c r="B6" s="254">
        <v>13300000</v>
      </c>
      <c r="C6" s="172">
        <v>12900000</v>
      </c>
      <c r="D6" s="172">
        <v>14000000</v>
      </c>
      <c r="E6" s="172">
        <v>14600000</v>
      </c>
      <c r="F6" s="172">
        <v>15300000</v>
      </c>
      <c r="G6" s="172">
        <v>16300000</v>
      </c>
      <c r="H6" s="172">
        <v>20200000</v>
      </c>
      <c r="I6" s="173">
        <v>20400000</v>
      </c>
      <c r="J6" s="174">
        <v>214000</v>
      </c>
      <c r="K6" s="175">
        <v>0.01</v>
      </c>
      <c r="L6" s="5"/>
    </row>
    <row r="7" spans="1:12" ht="14.5" customHeight="1" x14ac:dyDescent="0.3">
      <c r="A7" s="86" t="s">
        <v>96</v>
      </c>
      <c r="B7" s="94">
        <v>149000</v>
      </c>
      <c r="C7" s="95">
        <v>143000</v>
      </c>
      <c r="D7" s="95">
        <v>156000</v>
      </c>
      <c r="E7" s="96">
        <v>163000</v>
      </c>
      <c r="F7" s="96">
        <v>171000</v>
      </c>
      <c r="G7" s="96">
        <v>181000</v>
      </c>
      <c r="H7" s="96">
        <v>158000</v>
      </c>
      <c r="I7" s="96">
        <v>158000</v>
      </c>
      <c r="J7" s="97">
        <v>-580</v>
      </c>
      <c r="K7" s="161">
        <v>0</v>
      </c>
      <c r="L7" s="5"/>
    </row>
    <row r="8" spans="1:12" s="67" customFormat="1" ht="14.5" customHeight="1" x14ac:dyDescent="0.3">
      <c r="A8" s="100" t="s">
        <v>97</v>
      </c>
      <c r="B8" s="80">
        <v>22500</v>
      </c>
      <c r="C8" s="80">
        <v>16070</v>
      </c>
      <c r="D8" s="80">
        <v>10030</v>
      </c>
      <c r="E8" s="80">
        <v>6970</v>
      </c>
      <c r="F8" s="80">
        <v>4610</v>
      </c>
      <c r="G8" s="80">
        <v>2950</v>
      </c>
      <c r="H8" s="80">
        <v>2830</v>
      </c>
      <c r="I8" s="80">
        <v>2730</v>
      </c>
      <c r="J8" s="9">
        <f>I8-H8</f>
        <v>-100</v>
      </c>
      <c r="K8" s="34">
        <f>J8/H8</f>
        <v>-3.5335689045936397E-2</v>
      </c>
      <c r="L8" s="79"/>
    </row>
    <row r="9" spans="1:12" ht="14.5" customHeight="1" x14ac:dyDescent="0.3">
      <c r="A9" s="47" t="s">
        <v>98</v>
      </c>
      <c r="B9" s="64">
        <v>11700</v>
      </c>
      <c r="C9" s="7">
        <v>8140</v>
      </c>
      <c r="D9" s="7">
        <v>3130</v>
      </c>
      <c r="E9" s="8">
        <v>2390</v>
      </c>
      <c r="F9" s="8">
        <v>1610</v>
      </c>
      <c r="G9" s="8">
        <v>1250</v>
      </c>
      <c r="H9" s="8">
        <v>1300</v>
      </c>
      <c r="I9" s="8">
        <v>1330</v>
      </c>
      <c r="J9" s="72">
        <v>30</v>
      </c>
      <c r="K9" s="162">
        <v>0.02</v>
      </c>
      <c r="L9" s="5"/>
    </row>
    <row r="10" spans="1:12" ht="14.5" customHeight="1" x14ac:dyDescent="0.3">
      <c r="A10" s="101" t="s">
        <v>11</v>
      </c>
      <c r="B10" s="64">
        <v>10800</v>
      </c>
      <c r="C10" s="7">
        <v>7930</v>
      </c>
      <c r="D10" s="7">
        <v>6900</v>
      </c>
      <c r="E10" s="8">
        <v>4580</v>
      </c>
      <c r="F10" s="8">
        <v>3000</v>
      </c>
      <c r="G10" s="8">
        <v>1700</v>
      </c>
      <c r="H10" s="8">
        <v>1530</v>
      </c>
      <c r="I10" s="8">
        <v>1400</v>
      </c>
      <c r="J10" s="72">
        <v>-130</v>
      </c>
      <c r="K10" s="162">
        <v>-0.09</v>
      </c>
      <c r="L10" s="5"/>
    </row>
    <row r="11" spans="1:12" s="67" customFormat="1" ht="14.5" customHeight="1" x14ac:dyDescent="0.3">
      <c r="A11" s="100" t="s">
        <v>99</v>
      </c>
      <c r="B11" s="80">
        <v>53600</v>
      </c>
      <c r="C11" s="80">
        <v>57000</v>
      </c>
      <c r="D11" s="80">
        <v>66900</v>
      </c>
      <c r="E11" s="80">
        <v>75300</v>
      </c>
      <c r="F11" s="80">
        <v>82400</v>
      </c>
      <c r="G11" s="80">
        <v>80100</v>
      </c>
      <c r="H11" s="80">
        <v>74000</v>
      </c>
      <c r="I11" s="80">
        <v>76200</v>
      </c>
      <c r="J11" s="9">
        <v>2260</v>
      </c>
      <c r="K11" s="34">
        <f>J11/H11</f>
        <v>3.0540540540540541E-2</v>
      </c>
      <c r="L11" s="79"/>
    </row>
    <row r="12" spans="1:12" ht="14.5" customHeight="1" x14ac:dyDescent="0.3">
      <c r="A12" s="47" t="s">
        <v>98</v>
      </c>
      <c r="B12" s="64">
        <v>33700</v>
      </c>
      <c r="C12" s="7">
        <v>37600</v>
      </c>
      <c r="D12" s="7">
        <v>41300</v>
      </c>
      <c r="E12" s="8">
        <v>48200</v>
      </c>
      <c r="F12" s="8">
        <v>53200</v>
      </c>
      <c r="G12" s="8">
        <v>51900</v>
      </c>
      <c r="H12" s="8">
        <v>46400</v>
      </c>
      <c r="I12" s="8">
        <v>47500</v>
      </c>
      <c r="J12" s="72">
        <v>1080</v>
      </c>
      <c r="K12" s="162">
        <v>0.02</v>
      </c>
      <c r="L12" s="5"/>
    </row>
    <row r="13" spans="1:12" ht="14.5" customHeight="1" x14ac:dyDescent="0.3">
      <c r="A13" s="101" t="s">
        <v>11</v>
      </c>
      <c r="B13" s="64">
        <v>19900</v>
      </c>
      <c r="C13" s="7">
        <v>19400</v>
      </c>
      <c r="D13" s="7">
        <v>25600</v>
      </c>
      <c r="E13" s="8">
        <v>27100</v>
      </c>
      <c r="F13" s="8">
        <v>29200</v>
      </c>
      <c r="G13" s="8">
        <v>28200</v>
      </c>
      <c r="H13" s="8">
        <v>27600</v>
      </c>
      <c r="I13" s="8">
        <v>28700</v>
      </c>
      <c r="J13" s="72">
        <v>1180</v>
      </c>
      <c r="K13" s="162">
        <v>0.04</v>
      </c>
      <c r="L13" s="5"/>
    </row>
    <row r="14" spans="1:12" s="67" customFormat="1" ht="14.5" customHeight="1" x14ac:dyDescent="0.3">
      <c r="A14" s="100" t="s">
        <v>100</v>
      </c>
      <c r="B14" s="80">
        <v>50000</v>
      </c>
      <c r="C14" s="80">
        <v>49900</v>
      </c>
      <c r="D14" s="80">
        <v>54700</v>
      </c>
      <c r="E14" s="80">
        <v>56200</v>
      </c>
      <c r="F14" s="80">
        <v>56000</v>
      </c>
      <c r="G14" s="80">
        <v>54600</v>
      </c>
      <c r="H14" s="80">
        <v>51800</v>
      </c>
      <c r="I14" s="80">
        <v>50000</v>
      </c>
      <c r="J14" s="159">
        <v>-1730</v>
      </c>
      <c r="K14" s="34">
        <f>J14/H14</f>
        <v>-3.3397683397683398E-2</v>
      </c>
      <c r="L14" s="79"/>
    </row>
    <row r="15" spans="1:12" ht="14.5" customHeight="1" x14ac:dyDescent="0.3">
      <c r="A15" s="47" t="s">
        <v>98</v>
      </c>
      <c r="B15" s="64">
        <v>48500</v>
      </c>
      <c r="C15" s="7">
        <v>48500</v>
      </c>
      <c r="D15" s="7">
        <v>52000</v>
      </c>
      <c r="E15" s="8">
        <v>54700</v>
      </c>
      <c r="F15" s="8">
        <v>54400</v>
      </c>
      <c r="G15" s="8">
        <v>53000</v>
      </c>
      <c r="H15" s="8">
        <v>50000</v>
      </c>
      <c r="I15" s="8">
        <v>48300</v>
      </c>
      <c r="J15" s="72">
        <v>-1690</v>
      </c>
      <c r="K15" s="163">
        <v>-0.03</v>
      </c>
      <c r="L15" s="5"/>
    </row>
    <row r="16" spans="1:12" s="67" customFormat="1" ht="14.5" customHeight="1" x14ac:dyDescent="0.3">
      <c r="A16" s="101" t="s">
        <v>11</v>
      </c>
      <c r="B16" s="64">
        <v>1470</v>
      </c>
      <c r="C16" s="7">
        <v>1440</v>
      </c>
      <c r="D16" s="7">
        <v>2690</v>
      </c>
      <c r="E16" s="8">
        <v>1520</v>
      </c>
      <c r="F16" s="8">
        <v>1620</v>
      </c>
      <c r="G16" s="8">
        <v>1590</v>
      </c>
      <c r="H16" s="8">
        <v>1780</v>
      </c>
      <c r="I16" s="8">
        <v>1740</v>
      </c>
      <c r="J16" s="72">
        <v>-35</v>
      </c>
      <c r="K16" s="163">
        <v>-0.02</v>
      </c>
      <c r="L16" s="5"/>
    </row>
    <row r="17" spans="1:12" s="67" customFormat="1" ht="14.5" customHeight="1" x14ac:dyDescent="0.3">
      <c r="A17" s="171" t="s">
        <v>125</v>
      </c>
      <c r="B17" s="87">
        <v>22600</v>
      </c>
      <c r="C17" s="82">
        <v>19400</v>
      </c>
      <c r="D17" s="82">
        <v>24800</v>
      </c>
      <c r="E17" s="83">
        <v>24800</v>
      </c>
      <c r="F17" s="83">
        <v>27600</v>
      </c>
      <c r="G17" s="83">
        <v>43100</v>
      </c>
      <c r="H17" s="83">
        <v>29600</v>
      </c>
      <c r="I17" s="83">
        <v>28600</v>
      </c>
      <c r="J17" s="88">
        <v>-1010</v>
      </c>
      <c r="K17" s="164">
        <v>-0.03</v>
      </c>
    </row>
    <row r="18" spans="1:12" s="67" customFormat="1" ht="14.5" customHeight="1" x14ac:dyDescent="0.3">
      <c r="A18" s="74" t="s">
        <v>64</v>
      </c>
      <c r="B18" s="81">
        <v>267000</v>
      </c>
      <c r="C18" s="76">
        <v>211000</v>
      </c>
      <c r="D18" s="76">
        <v>199000</v>
      </c>
      <c r="E18" s="77">
        <v>193000</v>
      </c>
      <c r="F18" s="77">
        <v>185000</v>
      </c>
      <c r="G18" s="77">
        <v>180000</v>
      </c>
      <c r="H18" s="77">
        <v>188000</v>
      </c>
      <c r="I18" s="77">
        <v>199000</v>
      </c>
      <c r="J18" s="78">
        <v>11000</v>
      </c>
      <c r="K18" s="165">
        <v>0.06</v>
      </c>
      <c r="L18" s="79"/>
    </row>
    <row r="19" spans="1:12" s="67" customFormat="1" ht="14.5" customHeight="1" x14ac:dyDescent="0.3">
      <c r="A19" s="100" t="s">
        <v>101</v>
      </c>
      <c r="B19" s="80">
        <f>SUM(B20:B21)</f>
        <v>245300</v>
      </c>
      <c r="C19" s="80">
        <f t="shared" ref="C19" si="0">SUM(C20:C21)</f>
        <v>190400</v>
      </c>
      <c r="D19" s="80">
        <f t="shared" ref="D19" si="1">SUM(D20:D21)</f>
        <v>193200</v>
      </c>
      <c r="E19" s="80">
        <f t="shared" ref="E19" si="2">SUM(E20:E21)</f>
        <v>191400</v>
      </c>
      <c r="F19" s="80">
        <f t="shared" ref="F19" si="3">SUM(F20:F21)</f>
        <v>185300</v>
      </c>
      <c r="G19" s="80">
        <f t="shared" ref="G19" si="4">SUM(G20:G21)</f>
        <v>179780</v>
      </c>
      <c r="H19" s="160" t="s">
        <v>116</v>
      </c>
      <c r="I19" s="160" t="s">
        <v>117</v>
      </c>
      <c r="J19" s="9">
        <f>I19-H19</f>
        <v>11000</v>
      </c>
      <c r="K19" s="34">
        <f>J19/H19</f>
        <v>5.8823529411764705E-2</v>
      </c>
      <c r="L19" s="79"/>
    </row>
    <row r="20" spans="1:12" s="67" customFormat="1" ht="14.5" customHeight="1" x14ac:dyDescent="0.3">
      <c r="A20" s="47" t="s">
        <v>98</v>
      </c>
      <c r="B20" s="7">
        <v>226000</v>
      </c>
      <c r="C20" s="7">
        <v>179000</v>
      </c>
      <c r="D20" s="7">
        <v>179000</v>
      </c>
      <c r="E20" s="7">
        <v>178000</v>
      </c>
      <c r="F20" s="7">
        <v>174000</v>
      </c>
      <c r="G20" s="7">
        <v>171000</v>
      </c>
      <c r="H20" s="8">
        <v>179000</v>
      </c>
      <c r="I20" s="8">
        <v>190000</v>
      </c>
      <c r="J20" s="65">
        <v>10800</v>
      </c>
      <c r="K20" s="166">
        <v>0.06</v>
      </c>
      <c r="L20" s="5"/>
    </row>
    <row r="21" spans="1:12" s="67" customFormat="1" ht="14.5" customHeight="1" x14ac:dyDescent="0.3">
      <c r="A21" s="102" t="s">
        <v>11</v>
      </c>
      <c r="B21" s="7">
        <v>19300</v>
      </c>
      <c r="C21" s="7">
        <v>11400</v>
      </c>
      <c r="D21" s="7">
        <v>14200</v>
      </c>
      <c r="E21" s="7">
        <v>13400</v>
      </c>
      <c r="F21" s="7">
        <v>11300</v>
      </c>
      <c r="G21" s="7">
        <v>8780</v>
      </c>
      <c r="H21" s="8">
        <v>8050</v>
      </c>
      <c r="I21" s="8">
        <v>8280</v>
      </c>
      <c r="J21" s="65">
        <v>230</v>
      </c>
      <c r="K21" s="166">
        <v>0.03</v>
      </c>
      <c r="L21" s="5"/>
    </row>
    <row r="22" spans="1:12" s="67" customFormat="1" ht="14.5" customHeight="1" x14ac:dyDescent="0.3">
      <c r="A22" s="170" t="s">
        <v>126</v>
      </c>
      <c r="B22" s="80">
        <f>SUM(B23:B24)</f>
        <v>21880</v>
      </c>
      <c r="C22" s="80">
        <f t="shared" ref="C22" si="5">SUM(C23:C24)</f>
        <v>21000</v>
      </c>
      <c r="D22" s="80">
        <f t="shared" ref="D22" si="6">SUM(D23:D24)</f>
        <v>5365</v>
      </c>
      <c r="E22" s="80">
        <f t="shared" ref="E22" si="7">SUM(E23:E24)</f>
        <v>1445</v>
      </c>
      <c r="F22" s="80">
        <f t="shared" ref="F22" si="8">SUM(F23:F24)</f>
        <v>75</v>
      </c>
      <c r="G22" s="80">
        <f t="shared" ref="G22" si="9">SUM(G23:G24)</f>
        <v>220</v>
      </c>
      <c r="H22" s="80">
        <f t="shared" ref="H22" si="10">SUM(H23:H24)</f>
        <v>200</v>
      </c>
      <c r="I22" s="80">
        <f t="shared" ref="I22" si="11">SUM(I23:I24)</f>
        <v>145</v>
      </c>
      <c r="J22" s="9">
        <f>I22-H22</f>
        <v>-55</v>
      </c>
      <c r="K22" s="34">
        <f>J22/H22</f>
        <v>-0.27500000000000002</v>
      </c>
      <c r="L22" s="79"/>
    </row>
    <row r="23" spans="1:12" ht="14.5" customHeight="1" x14ac:dyDescent="0.3">
      <c r="A23" s="47" t="s">
        <v>98</v>
      </c>
      <c r="B23" s="7">
        <v>21600</v>
      </c>
      <c r="C23" s="7">
        <v>20900</v>
      </c>
      <c r="D23" s="7">
        <v>5350</v>
      </c>
      <c r="E23" s="7">
        <v>1430</v>
      </c>
      <c r="F23" s="7">
        <v>55</v>
      </c>
      <c r="G23" s="7">
        <v>100</v>
      </c>
      <c r="H23" s="8">
        <v>120</v>
      </c>
      <c r="I23" s="8">
        <v>35</v>
      </c>
      <c r="J23" s="65">
        <v>-85</v>
      </c>
      <c r="K23" s="166">
        <v>-0.7</v>
      </c>
      <c r="L23" s="5"/>
    </row>
    <row r="24" spans="1:12" ht="14.5" customHeight="1" x14ac:dyDescent="0.3">
      <c r="A24" s="102" t="s">
        <v>11</v>
      </c>
      <c r="B24" s="7">
        <v>280</v>
      </c>
      <c r="C24" s="7">
        <v>100</v>
      </c>
      <c r="D24" s="7">
        <v>15</v>
      </c>
      <c r="E24" s="7">
        <v>15</v>
      </c>
      <c r="F24" s="7">
        <v>20</v>
      </c>
      <c r="G24" s="7">
        <v>120</v>
      </c>
      <c r="H24" s="8">
        <v>80</v>
      </c>
      <c r="I24" s="8">
        <v>110</v>
      </c>
      <c r="J24" s="65">
        <v>30</v>
      </c>
      <c r="K24" s="166">
        <v>0.38</v>
      </c>
      <c r="L24" s="5"/>
    </row>
    <row r="25" spans="1:12" s="67" customFormat="1" ht="14.5" customHeight="1" x14ac:dyDescent="0.3">
      <c r="A25" s="169" t="s">
        <v>121</v>
      </c>
      <c r="B25" s="82">
        <v>262000</v>
      </c>
      <c r="C25" s="82">
        <v>299000</v>
      </c>
      <c r="D25" s="83">
        <v>263000</v>
      </c>
      <c r="E25" s="83">
        <v>280000</v>
      </c>
      <c r="F25" s="83">
        <v>306000</v>
      </c>
      <c r="G25" s="83">
        <v>251000</v>
      </c>
      <c r="H25" s="83">
        <v>229000</v>
      </c>
      <c r="I25" s="84" t="s">
        <v>53</v>
      </c>
      <c r="J25" s="85" t="s">
        <v>53</v>
      </c>
      <c r="K25" s="164" t="s">
        <v>53</v>
      </c>
      <c r="L25" s="79"/>
    </row>
    <row r="26" spans="1:12" s="67" customFormat="1" ht="14.5" customHeight="1" x14ac:dyDescent="0.3">
      <c r="A26" s="74" t="s">
        <v>102</v>
      </c>
      <c r="B26" s="76">
        <v>37700</v>
      </c>
      <c r="C26" s="76">
        <v>31700</v>
      </c>
      <c r="D26" s="76">
        <v>23100</v>
      </c>
      <c r="E26" s="76">
        <v>21800</v>
      </c>
      <c r="F26" s="76">
        <v>21600</v>
      </c>
      <c r="G26" s="76">
        <v>20300</v>
      </c>
      <c r="H26" s="77">
        <v>20600</v>
      </c>
      <c r="I26" s="77">
        <v>15800</v>
      </c>
      <c r="J26" s="78">
        <v>-4740</v>
      </c>
      <c r="K26" s="165">
        <v>-0.23</v>
      </c>
      <c r="L26" s="79"/>
    </row>
    <row r="27" spans="1:12" ht="14.5" customHeight="1" x14ac:dyDescent="0.3">
      <c r="A27" s="15" t="s">
        <v>12</v>
      </c>
      <c r="B27" s="7">
        <v>24000</v>
      </c>
      <c r="C27" s="7">
        <v>20900</v>
      </c>
      <c r="D27" s="7">
        <v>15800</v>
      </c>
      <c r="E27" s="7">
        <v>15900</v>
      </c>
      <c r="F27" s="7">
        <v>16100</v>
      </c>
      <c r="G27" s="7">
        <v>16000</v>
      </c>
      <c r="H27" s="8">
        <v>16200</v>
      </c>
      <c r="I27" s="8">
        <v>12400</v>
      </c>
      <c r="J27" s="65">
        <v>-3800</v>
      </c>
      <c r="K27" s="166">
        <v>-0.23</v>
      </c>
      <c r="L27" s="5"/>
    </row>
    <row r="28" spans="1:12" ht="14.5" customHeight="1" x14ac:dyDescent="0.3">
      <c r="A28" s="15" t="s">
        <v>13</v>
      </c>
      <c r="B28" s="7">
        <v>2650</v>
      </c>
      <c r="C28" s="7">
        <v>2200</v>
      </c>
      <c r="D28" s="7">
        <v>1700</v>
      </c>
      <c r="E28" s="7">
        <v>1760</v>
      </c>
      <c r="F28" s="7">
        <v>2170</v>
      </c>
      <c r="G28" s="7">
        <v>1560</v>
      </c>
      <c r="H28" s="8">
        <v>1940</v>
      </c>
      <c r="I28" s="8">
        <v>1070</v>
      </c>
      <c r="J28" s="65">
        <v>-865</v>
      </c>
      <c r="K28" s="166">
        <v>-0.45</v>
      </c>
      <c r="L28" s="5"/>
    </row>
    <row r="29" spans="1:12" ht="14.5" customHeight="1" x14ac:dyDescent="0.3">
      <c r="A29" s="15" t="s">
        <v>14</v>
      </c>
      <c r="B29" s="7">
        <v>5570</v>
      </c>
      <c r="C29" s="7">
        <v>4130</v>
      </c>
      <c r="D29" s="7">
        <v>3550</v>
      </c>
      <c r="E29" s="7">
        <v>3050</v>
      </c>
      <c r="F29" s="7">
        <v>2740</v>
      </c>
      <c r="G29" s="7">
        <v>2240</v>
      </c>
      <c r="H29" s="8">
        <v>2080</v>
      </c>
      <c r="I29" s="8">
        <v>1660</v>
      </c>
      <c r="J29" s="65">
        <v>-420</v>
      </c>
      <c r="K29" s="166">
        <v>-0.2</v>
      </c>
      <c r="L29" s="5"/>
    </row>
    <row r="30" spans="1:12" ht="14.5" customHeight="1" x14ac:dyDescent="0.3">
      <c r="A30" s="75" t="s">
        <v>18</v>
      </c>
      <c r="B30" s="68">
        <v>5430</v>
      </c>
      <c r="C30" s="68">
        <v>4370</v>
      </c>
      <c r="D30" s="68">
        <v>2100</v>
      </c>
      <c r="E30" s="68">
        <v>1010</v>
      </c>
      <c r="F30" s="68">
        <v>635</v>
      </c>
      <c r="G30" s="68">
        <v>465</v>
      </c>
      <c r="H30" s="69">
        <v>350</v>
      </c>
      <c r="I30" s="69">
        <v>690</v>
      </c>
      <c r="J30" s="70">
        <v>338</v>
      </c>
      <c r="K30" s="167">
        <v>0.96</v>
      </c>
      <c r="L30" s="5"/>
    </row>
    <row r="31" spans="1:12" s="67" customFormat="1" ht="14.5" customHeight="1" x14ac:dyDescent="0.3">
      <c r="A31" s="89" t="s">
        <v>9</v>
      </c>
      <c r="B31" s="90">
        <v>7900000</v>
      </c>
      <c r="C31" s="90">
        <v>7690000</v>
      </c>
      <c r="D31" s="90">
        <v>8690000</v>
      </c>
      <c r="E31" s="90">
        <v>9160000</v>
      </c>
      <c r="F31" s="90">
        <v>9440000</v>
      </c>
      <c r="G31" s="90">
        <v>10100000</v>
      </c>
      <c r="H31" s="91">
        <v>13400000</v>
      </c>
      <c r="I31" s="91">
        <v>13900000</v>
      </c>
      <c r="J31" s="92">
        <v>473000</v>
      </c>
      <c r="K31" s="168">
        <v>0.04</v>
      </c>
      <c r="L31" s="79"/>
    </row>
    <row r="32" spans="1:12" s="67" customFormat="1" ht="14.5" customHeight="1" x14ac:dyDescent="0.3">
      <c r="A32" s="74" t="s">
        <v>10</v>
      </c>
      <c r="B32" s="76">
        <v>4710000</v>
      </c>
      <c r="C32" s="76">
        <v>4540000</v>
      </c>
      <c r="D32" s="76">
        <v>4670000</v>
      </c>
      <c r="E32" s="76">
        <v>4840000</v>
      </c>
      <c r="F32" s="76">
        <v>5160000</v>
      </c>
      <c r="G32" s="76">
        <v>5530000</v>
      </c>
      <c r="H32" s="77">
        <v>6210000</v>
      </c>
      <c r="I32" s="77">
        <v>5750000</v>
      </c>
      <c r="J32" s="9">
        <v>-465000</v>
      </c>
      <c r="K32" s="18">
        <v>-7.0000000000000007E-2</v>
      </c>
      <c r="L32" s="79"/>
    </row>
    <row r="33" spans="1:13" ht="14.5" customHeight="1" x14ac:dyDescent="0.3">
      <c r="A33" s="15" t="s">
        <v>15</v>
      </c>
      <c r="B33" s="7">
        <v>1130000</v>
      </c>
      <c r="C33" s="7">
        <v>1100000</v>
      </c>
      <c r="D33" s="7">
        <v>1190000</v>
      </c>
      <c r="E33" s="7">
        <v>1200000</v>
      </c>
      <c r="F33" s="7">
        <v>1190000</v>
      </c>
      <c r="G33" s="7">
        <v>743000</v>
      </c>
      <c r="H33" s="8">
        <v>932000</v>
      </c>
      <c r="I33" s="8">
        <v>845000</v>
      </c>
      <c r="J33" s="72">
        <v>-86900</v>
      </c>
      <c r="K33" s="163">
        <v>-0.09</v>
      </c>
      <c r="L33" s="5"/>
    </row>
    <row r="34" spans="1:13" ht="14.5" customHeight="1" x14ac:dyDescent="0.3">
      <c r="A34" s="15" t="s">
        <v>16</v>
      </c>
      <c r="B34" s="7">
        <v>3280000</v>
      </c>
      <c r="C34" s="7">
        <v>3130000</v>
      </c>
      <c r="D34" s="7">
        <v>3130000</v>
      </c>
      <c r="E34" s="7">
        <v>3240000</v>
      </c>
      <c r="F34" s="7">
        <v>3510000</v>
      </c>
      <c r="G34" s="7">
        <v>4310000</v>
      </c>
      <c r="H34" s="8">
        <v>4810000</v>
      </c>
      <c r="I34" s="8">
        <v>4320000</v>
      </c>
      <c r="J34" s="72">
        <v>-495000</v>
      </c>
      <c r="K34" s="163">
        <v>-0.1</v>
      </c>
      <c r="L34" s="5"/>
      <c r="M34" s="66"/>
    </row>
    <row r="35" spans="1:13" ht="14.5" customHeight="1" x14ac:dyDescent="0.3">
      <c r="A35" s="75" t="s">
        <v>17</v>
      </c>
      <c r="B35" s="68">
        <v>293000</v>
      </c>
      <c r="C35" s="68">
        <v>313000</v>
      </c>
      <c r="D35" s="68">
        <v>351000</v>
      </c>
      <c r="E35" s="68">
        <v>398000</v>
      </c>
      <c r="F35" s="68">
        <v>462000</v>
      </c>
      <c r="G35" s="68">
        <v>478000</v>
      </c>
      <c r="H35" s="69">
        <v>469000</v>
      </c>
      <c r="I35" s="69">
        <v>587000</v>
      </c>
      <c r="J35" s="70">
        <v>117000</v>
      </c>
      <c r="K35" s="167">
        <v>0.25</v>
      </c>
      <c r="L35" s="5"/>
      <c r="M35" s="66"/>
    </row>
    <row r="36" spans="1:13" ht="14.5" customHeight="1" x14ac:dyDescent="0.3">
      <c r="A36" s="48" t="s">
        <v>94</v>
      </c>
      <c r="B36" s="7"/>
      <c r="C36" s="7"/>
      <c r="D36" s="8"/>
      <c r="E36" s="8"/>
      <c r="F36" s="8"/>
      <c r="G36" s="8"/>
      <c r="H36" s="8"/>
      <c r="I36" s="8"/>
      <c r="J36" s="9"/>
      <c r="K36" s="18"/>
      <c r="L36" s="5"/>
      <c r="M36" s="66"/>
    </row>
    <row r="37" spans="1:13" ht="14.5" customHeight="1" x14ac:dyDescent="0.3">
      <c r="A37" s="10"/>
      <c r="B37" s="10"/>
      <c r="C37" s="10"/>
      <c r="D37" s="10"/>
      <c r="E37" s="10"/>
      <c r="F37" s="10"/>
      <c r="G37" s="10"/>
      <c r="H37" s="10"/>
      <c r="I37" s="10"/>
      <c r="J37" s="10"/>
      <c r="K37" s="5"/>
      <c r="L37" s="5"/>
      <c r="M37" s="66"/>
    </row>
    <row r="38" spans="1:13" ht="14.5" customHeight="1" x14ac:dyDescent="0.3">
      <c r="A38" s="16" t="s">
        <v>50</v>
      </c>
      <c r="B38" s="5"/>
      <c r="C38" s="5"/>
      <c r="D38" s="5"/>
      <c r="E38" s="5"/>
      <c r="F38" s="5"/>
      <c r="G38" s="5"/>
      <c r="H38" s="5"/>
      <c r="I38" s="5"/>
      <c r="J38" s="5"/>
      <c r="K38" s="5"/>
      <c r="L38" s="5"/>
      <c r="M38" s="66"/>
    </row>
    <row r="39" spans="1:13" ht="14.5" customHeight="1" x14ac:dyDescent="0.3">
      <c r="A39" s="411" t="s">
        <v>122</v>
      </c>
      <c r="B39" s="411"/>
      <c r="C39" s="411"/>
      <c r="D39" s="411"/>
      <c r="E39" s="411"/>
      <c r="F39" s="411"/>
      <c r="G39" s="411"/>
      <c r="H39" s="411"/>
      <c r="I39" s="411"/>
      <c r="J39" s="411"/>
      <c r="K39" s="411"/>
      <c r="L39" s="5"/>
      <c r="M39" s="66"/>
    </row>
    <row r="40" spans="1:13" ht="14.5" customHeight="1" x14ac:dyDescent="0.3">
      <c r="A40" s="411" t="s">
        <v>85</v>
      </c>
      <c r="B40" s="411"/>
      <c r="C40" s="411"/>
      <c r="D40" s="411"/>
      <c r="E40" s="411"/>
      <c r="F40" s="411"/>
      <c r="G40" s="411"/>
      <c r="H40" s="411"/>
      <c r="I40" s="411"/>
      <c r="J40" s="411"/>
      <c r="K40" s="411"/>
      <c r="L40" s="5"/>
      <c r="M40" s="66"/>
    </row>
    <row r="41" spans="1:13" ht="14.5" customHeight="1" x14ac:dyDescent="0.3">
      <c r="A41" s="417" t="s">
        <v>123</v>
      </c>
      <c r="B41" s="410"/>
      <c r="C41" s="410"/>
      <c r="D41" s="410"/>
      <c r="E41" s="410"/>
      <c r="F41" s="410"/>
      <c r="G41" s="410"/>
      <c r="H41" s="410"/>
      <c r="I41" s="410"/>
      <c r="J41" s="410"/>
      <c r="K41" s="410"/>
      <c r="L41" s="5"/>
      <c r="M41" s="66"/>
    </row>
    <row r="42" spans="1:13" ht="14.5" customHeight="1" x14ac:dyDescent="0.3">
      <c r="A42" s="417" t="s">
        <v>168</v>
      </c>
      <c r="B42" s="410"/>
      <c r="C42" s="410"/>
      <c r="D42" s="410"/>
      <c r="E42" s="410"/>
      <c r="F42" s="410"/>
      <c r="G42" s="410"/>
      <c r="H42" s="410"/>
      <c r="I42" s="410"/>
      <c r="J42" s="410"/>
      <c r="K42" s="410"/>
      <c r="L42" s="5"/>
      <c r="M42" s="66"/>
    </row>
    <row r="43" spans="1:13" ht="14.5" customHeight="1" x14ac:dyDescent="0.3">
      <c r="A43" s="5"/>
      <c r="B43" s="5"/>
      <c r="C43" s="5"/>
      <c r="D43" s="5"/>
      <c r="E43" s="5"/>
      <c r="F43" s="5"/>
      <c r="G43" s="5"/>
      <c r="H43" s="5"/>
      <c r="I43" s="5"/>
      <c r="J43" s="5"/>
      <c r="K43" s="5"/>
      <c r="L43" s="5"/>
      <c r="M43" s="66"/>
    </row>
    <row r="44" spans="1:13" ht="14.5" customHeight="1" x14ac:dyDescent="0.3">
      <c r="A44" s="17" t="s">
        <v>52</v>
      </c>
      <c r="B44" s="5"/>
      <c r="C44" s="5"/>
      <c r="D44" s="5"/>
      <c r="E44" s="5"/>
      <c r="F44" s="5"/>
      <c r="G44" s="5"/>
      <c r="H44" s="5"/>
      <c r="I44" s="5"/>
      <c r="J44" s="5"/>
      <c r="K44" s="5"/>
      <c r="L44" s="19"/>
      <c r="M44" s="66"/>
    </row>
    <row r="45" spans="1:13" ht="14.5" customHeight="1" x14ac:dyDescent="0.3">
      <c r="A45" s="5"/>
      <c r="B45" s="5"/>
      <c r="C45" s="5"/>
      <c r="D45" s="5"/>
      <c r="E45" s="5"/>
      <c r="F45" s="5"/>
      <c r="G45" s="5"/>
      <c r="H45" s="5"/>
      <c r="I45" s="5"/>
      <c r="J45" s="5"/>
      <c r="K45" s="5"/>
      <c r="L45" s="19"/>
      <c r="M45" s="66"/>
    </row>
    <row r="46" spans="1:13" ht="14.5" customHeight="1" x14ac:dyDescent="0.3">
      <c r="A46" s="6"/>
      <c r="B46" s="7"/>
      <c r="C46" s="7"/>
      <c r="D46" s="8"/>
      <c r="E46" s="8"/>
      <c r="F46" s="8"/>
      <c r="G46" s="8"/>
      <c r="H46" s="8"/>
      <c r="I46" s="8"/>
      <c r="J46" s="9"/>
      <c r="K46" s="34"/>
      <c r="L46" s="19"/>
      <c r="M46" s="66"/>
    </row>
    <row r="47" spans="1:13" ht="14.5" customHeight="1" x14ac:dyDescent="0.3">
      <c r="A47" s="6"/>
      <c r="B47" s="3"/>
      <c r="C47" s="7"/>
      <c r="D47" s="8"/>
      <c r="E47" s="8"/>
      <c r="F47" s="8"/>
      <c r="G47" s="8"/>
      <c r="H47" s="8"/>
      <c r="I47" s="8"/>
      <c r="J47" s="9"/>
      <c r="K47" s="34"/>
      <c r="L47" s="19"/>
      <c r="M47" s="66"/>
    </row>
    <row r="48" spans="1:13" ht="14.5" customHeight="1" x14ac:dyDescent="0.3">
      <c r="A48" s="6"/>
      <c r="B48" s="3"/>
      <c r="C48" s="7"/>
      <c r="D48" s="8"/>
      <c r="E48" s="8"/>
      <c r="F48" s="8"/>
      <c r="G48" s="8"/>
      <c r="H48" s="8"/>
      <c r="I48" s="8"/>
      <c r="J48" s="9"/>
      <c r="K48" s="34"/>
      <c r="L48" s="19"/>
      <c r="M48" s="66"/>
    </row>
    <row r="49" spans="1:13" ht="14.5" customHeight="1" x14ac:dyDescent="0.3">
      <c r="A49" s="6"/>
      <c r="B49" s="3"/>
      <c r="C49" s="7"/>
      <c r="D49" s="8"/>
      <c r="E49" s="8"/>
      <c r="F49" s="8"/>
      <c r="G49" s="8"/>
      <c r="H49" s="8"/>
      <c r="I49" s="8"/>
      <c r="J49" s="9"/>
      <c r="K49" s="18"/>
      <c r="L49" s="19"/>
      <c r="M49" s="66"/>
    </row>
    <row r="50" spans="1:13" ht="14.5" customHeight="1" x14ac:dyDescent="0.3">
      <c r="A50" s="6"/>
      <c r="B50" s="3"/>
      <c r="C50" s="7"/>
      <c r="D50" s="8"/>
      <c r="E50" s="8"/>
      <c r="F50" s="8"/>
      <c r="G50" s="8"/>
      <c r="H50" s="8"/>
      <c r="I50" s="8"/>
      <c r="J50" s="9"/>
      <c r="K50" s="18"/>
      <c r="L50" s="19"/>
      <c r="M50" s="66"/>
    </row>
    <row r="51" spans="1:13" ht="14.5" customHeight="1" x14ac:dyDescent="0.3">
      <c r="A51" s="6"/>
      <c r="B51" s="3"/>
      <c r="C51" s="7"/>
      <c r="D51" s="8"/>
      <c r="E51" s="8"/>
      <c r="F51" s="8"/>
      <c r="G51" s="8"/>
      <c r="H51" s="8"/>
      <c r="I51" s="8"/>
      <c r="J51" s="9"/>
      <c r="K51" s="18"/>
      <c r="L51" s="19"/>
      <c r="M51" s="66"/>
    </row>
    <row r="52" spans="1:13" ht="14.5" customHeight="1" x14ac:dyDescent="0.3">
      <c r="A52" s="6"/>
      <c r="B52" s="3"/>
      <c r="C52" s="7"/>
      <c r="D52" s="8"/>
      <c r="E52" s="8"/>
      <c r="F52" s="8"/>
      <c r="G52" s="8"/>
      <c r="H52" s="8"/>
      <c r="I52" s="8"/>
      <c r="J52" s="9"/>
      <c r="K52" s="18"/>
      <c r="L52" s="19"/>
      <c r="M52" s="66"/>
    </row>
    <row r="53" spans="1:13" ht="14.5" customHeight="1" x14ac:dyDescent="0.3">
      <c r="A53" s="6"/>
      <c r="B53" s="3"/>
      <c r="C53" s="7"/>
      <c r="D53" s="8"/>
      <c r="E53" s="8"/>
      <c r="F53" s="8"/>
      <c r="G53" s="8"/>
      <c r="H53" s="8"/>
      <c r="I53" s="8"/>
      <c r="J53" s="9"/>
      <c r="K53" s="18"/>
    </row>
    <row r="54" spans="1:13" ht="14.5" customHeight="1" x14ac:dyDescent="0.3">
      <c r="A54" s="6"/>
      <c r="B54" s="7"/>
      <c r="C54" s="7"/>
      <c r="D54" s="8"/>
      <c r="E54" s="8"/>
      <c r="F54" s="8"/>
      <c r="G54" s="8"/>
      <c r="H54" s="8"/>
      <c r="I54" s="8"/>
      <c r="J54" s="9"/>
      <c r="K54" s="18"/>
    </row>
    <row r="65" spans="1:1" ht="14.5" customHeight="1" x14ac:dyDescent="0.3">
      <c r="A65" s="71"/>
    </row>
    <row r="66" spans="1:1" ht="14.5" customHeight="1" x14ac:dyDescent="0.3">
      <c r="A66" s="71"/>
    </row>
    <row r="67" spans="1:1" ht="14.5" customHeight="1" x14ac:dyDescent="0.3">
      <c r="A67" s="71"/>
    </row>
    <row r="68" spans="1:1" ht="14.5" customHeight="1" x14ac:dyDescent="0.3">
      <c r="A68" s="71"/>
    </row>
    <row r="69" spans="1:1" ht="14.5" customHeight="1" x14ac:dyDescent="0.3">
      <c r="A69" s="71"/>
    </row>
    <row r="70" spans="1:1" ht="14.5" customHeight="1" x14ac:dyDescent="0.3">
      <c r="A70" s="71"/>
    </row>
    <row r="71" spans="1:1" ht="14.5" customHeight="1" x14ac:dyDescent="0.3">
      <c r="A71" s="71"/>
    </row>
    <row r="72" spans="1:1" ht="14.5" customHeight="1" x14ac:dyDescent="0.3">
      <c r="A72" s="71"/>
    </row>
    <row r="73" spans="1:1" ht="14.5" customHeight="1" x14ac:dyDescent="0.3">
      <c r="A73" s="71"/>
    </row>
    <row r="74" spans="1:1" ht="14.5" customHeight="1" x14ac:dyDescent="0.3">
      <c r="A74" s="71"/>
    </row>
    <row r="75" spans="1:1" ht="14.5" customHeight="1" x14ac:dyDescent="0.3">
      <c r="A75" s="71"/>
    </row>
    <row r="76" spans="1:1" ht="14.5" customHeight="1" x14ac:dyDescent="0.3">
      <c r="A76" s="71"/>
    </row>
    <row r="77" spans="1:1" ht="14.5" customHeight="1" x14ac:dyDescent="0.3">
      <c r="A77" s="71"/>
    </row>
    <row r="78" spans="1:1" s="73" customFormat="1" ht="14.5" customHeight="1" x14ac:dyDescent="0.3">
      <c r="A78" s="71"/>
    </row>
    <row r="79" spans="1:1" ht="14.5" customHeight="1" x14ac:dyDescent="0.3">
      <c r="A79" s="71"/>
    </row>
    <row r="80" spans="1:1" ht="14.5" customHeight="1" x14ac:dyDescent="0.3">
      <c r="A80" s="71"/>
    </row>
    <row r="81" spans="1:1" ht="14.5" customHeight="1" x14ac:dyDescent="0.3">
      <c r="A81" s="71"/>
    </row>
    <row r="82" spans="1:1" ht="14.5" customHeight="1" x14ac:dyDescent="0.3">
      <c r="A82" s="71"/>
    </row>
    <row r="83" spans="1:1" ht="14.5" customHeight="1" x14ac:dyDescent="0.3">
      <c r="A83" s="71"/>
    </row>
    <row r="84" spans="1:1" ht="14.5" customHeight="1" x14ac:dyDescent="0.3">
      <c r="A84" s="71"/>
    </row>
  </sheetData>
  <mergeCells count="7">
    <mergeCell ref="A42:K42"/>
    <mergeCell ref="A41:K41"/>
    <mergeCell ref="A40:K40"/>
    <mergeCell ref="A39:K39"/>
    <mergeCell ref="A4:A5"/>
    <mergeCell ref="J4:K4"/>
    <mergeCell ref="B4:I4"/>
  </mergeCells>
  <hyperlinks>
    <hyperlink ref="A44" location="Contents!A1" display="Back to contents" xr:uid="{094A0462-8E92-4624-B757-5169829CE57B}"/>
  </hyperlinks>
  <pageMargins left="0.70866141732283472" right="0.70866141732283472" top="0.74803149606299213" bottom="0.74803149606299213" header="0.31496062992125984" footer="0.31496062992125984"/>
  <pageSetup paperSize="9" fitToWidth="0"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3962"/>
  <sheetViews>
    <sheetView zoomScaleNormal="100" workbookViewId="0"/>
  </sheetViews>
  <sheetFormatPr defaultColWidth="8.84375" defaultRowHeight="14.5" customHeight="1" x14ac:dyDescent="0.3"/>
  <cols>
    <col min="1" max="1" width="5.84375" style="107" customWidth="1"/>
    <col min="2" max="2" width="15.765625" style="107" customWidth="1"/>
    <col min="3" max="3" width="7.4609375" style="107" bestFit="1" customWidth="1"/>
    <col min="4" max="4" width="1.765625" style="107" customWidth="1"/>
    <col min="5" max="5" width="5.84375" style="107" customWidth="1"/>
    <col min="6" max="6" width="15.69140625" style="107" customWidth="1"/>
    <col min="7" max="7" width="7.4609375" style="107" bestFit="1" customWidth="1"/>
    <col min="8" max="8" width="1.765625" style="107" customWidth="1"/>
    <col min="9" max="9" width="5.84375" style="107" customWidth="1"/>
    <col min="10" max="10" width="15.765625" style="107" customWidth="1"/>
    <col min="11" max="11" width="5.765625" style="107" customWidth="1"/>
    <col min="12" max="12" width="1.765625" style="107" customWidth="1"/>
    <col min="13" max="13" width="5.84375" style="107" customWidth="1"/>
    <col min="14" max="14" width="15.765625" style="107" customWidth="1"/>
    <col min="15" max="15" width="8.765625" style="107" bestFit="1" customWidth="1"/>
    <col min="16" max="16" width="1.765625" style="107" customWidth="1"/>
    <col min="17" max="17" width="5.84375" style="107" customWidth="1"/>
    <col min="18" max="18" width="15.765625" style="107" customWidth="1"/>
    <col min="19" max="19" width="7.84375" style="107" bestFit="1" customWidth="1"/>
    <col min="20" max="20" width="1.765625" style="107" customWidth="1"/>
    <col min="21" max="21" width="8.84375" style="107"/>
    <col min="22" max="22" width="10.4609375" style="107" bestFit="1" customWidth="1"/>
    <col min="23" max="16384" width="8.84375" style="107"/>
  </cols>
  <sheetData>
    <row r="1" spans="1:20" s="108" customFormat="1" ht="17.5" x14ac:dyDescent="0.35">
      <c r="A1" s="158" t="s">
        <v>176</v>
      </c>
      <c r="B1" s="105"/>
      <c r="C1" s="106"/>
      <c r="D1" s="106"/>
      <c r="E1" s="106"/>
      <c r="F1" s="105"/>
      <c r="G1" s="104"/>
      <c r="H1" s="104"/>
      <c r="I1" s="106"/>
      <c r="J1" s="106"/>
      <c r="K1" s="106"/>
      <c r="L1" s="106"/>
      <c r="M1" s="106"/>
      <c r="N1" s="106"/>
      <c r="O1" s="106"/>
      <c r="P1" s="106"/>
      <c r="Q1" s="106"/>
      <c r="R1" s="107"/>
      <c r="S1" s="107"/>
      <c r="T1" s="107"/>
    </row>
    <row r="2" spans="1:20" s="108" customFormat="1" ht="14.5" customHeight="1" x14ac:dyDescent="0.3">
      <c r="A2" s="105"/>
      <c r="B2" s="106"/>
      <c r="C2" s="106"/>
      <c r="D2" s="106"/>
      <c r="E2" s="106"/>
      <c r="F2" s="106"/>
      <c r="G2" s="106"/>
      <c r="H2" s="106"/>
      <c r="I2" s="106"/>
      <c r="J2" s="106"/>
      <c r="K2" s="106"/>
      <c r="L2" s="106"/>
      <c r="M2" s="106"/>
      <c r="N2" s="106"/>
      <c r="O2" s="106"/>
      <c r="P2" s="106"/>
      <c r="Q2" s="106"/>
      <c r="R2" s="106"/>
      <c r="S2" s="106"/>
      <c r="T2" s="106"/>
    </row>
    <row r="3" spans="1:20" s="108" customFormat="1" ht="14.5" customHeight="1" x14ac:dyDescent="0.3">
      <c r="A3" s="109"/>
      <c r="B3" s="110"/>
      <c r="C3" s="110"/>
      <c r="D3" s="110"/>
      <c r="E3" s="110"/>
      <c r="F3" s="110"/>
      <c r="G3" s="110"/>
      <c r="H3" s="110"/>
      <c r="I3" s="110"/>
      <c r="J3" s="110"/>
      <c r="K3" s="110"/>
      <c r="L3" s="111"/>
      <c r="M3" s="110"/>
      <c r="N3" s="110"/>
      <c r="O3" s="110"/>
      <c r="P3" s="111"/>
      <c r="Q3" s="110"/>
      <c r="R3" s="110"/>
      <c r="S3" s="110"/>
      <c r="T3" s="111" t="s">
        <v>58</v>
      </c>
    </row>
    <row r="4" spans="1:20" s="108" customFormat="1" ht="14.5" customHeight="1" x14ac:dyDescent="0.35">
      <c r="A4" s="423" t="s">
        <v>7</v>
      </c>
      <c r="B4" s="424"/>
      <c r="C4" s="424"/>
      <c r="D4" s="148"/>
      <c r="E4" s="149"/>
      <c r="F4" s="427" t="s">
        <v>127</v>
      </c>
      <c r="G4" s="427"/>
      <c r="H4" s="150"/>
      <c r="I4" s="423" t="s">
        <v>8</v>
      </c>
      <c r="J4" s="424"/>
      <c r="K4" s="424"/>
      <c r="L4" s="425"/>
      <c r="M4" s="423" t="s">
        <v>9</v>
      </c>
      <c r="N4" s="424"/>
      <c r="O4" s="424"/>
      <c r="P4" s="425"/>
      <c r="Q4" s="423" t="s">
        <v>10</v>
      </c>
      <c r="R4" s="424"/>
      <c r="S4" s="424"/>
      <c r="T4" s="425"/>
    </row>
    <row r="5" spans="1:20" s="108" customFormat="1" ht="14.5" customHeight="1" x14ac:dyDescent="0.35">
      <c r="A5" s="151" t="s">
        <v>62</v>
      </c>
      <c r="B5" s="154" t="s">
        <v>65</v>
      </c>
      <c r="C5" s="154"/>
      <c r="D5" s="152"/>
      <c r="E5" s="153" t="s">
        <v>62</v>
      </c>
      <c r="F5" s="255" t="s">
        <v>65</v>
      </c>
      <c r="G5" s="154"/>
      <c r="H5" s="155"/>
      <c r="I5" s="153" t="s">
        <v>62</v>
      </c>
      <c r="J5" s="154" t="s">
        <v>65</v>
      </c>
      <c r="K5" s="154"/>
      <c r="L5" s="156"/>
      <c r="M5" s="153" t="s">
        <v>62</v>
      </c>
      <c r="N5" s="154" t="s">
        <v>65</v>
      </c>
      <c r="O5" s="154"/>
      <c r="P5" s="156"/>
      <c r="Q5" s="153" t="s">
        <v>62</v>
      </c>
      <c r="R5" s="154" t="s">
        <v>65</v>
      </c>
      <c r="S5" s="154"/>
      <c r="T5" s="156"/>
    </row>
    <row r="6" spans="1:20" s="108" customFormat="1" ht="14.5" customHeight="1" x14ac:dyDescent="0.35">
      <c r="A6" s="113">
        <v>1</v>
      </c>
      <c r="B6" s="114" t="s">
        <v>28</v>
      </c>
      <c r="C6" s="115">
        <v>44600</v>
      </c>
      <c r="D6" s="116"/>
      <c r="E6" s="117">
        <v>1</v>
      </c>
      <c r="F6" s="118" t="s">
        <v>25</v>
      </c>
      <c r="G6" s="119">
        <v>85300</v>
      </c>
      <c r="H6" s="120"/>
      <c r="I6" s="113">
        <v>1</v>
      </c>
      <c r="J6" s="118" t="s">
        <v>35</v>
      </c>
      <c r="K6" s="121">
        <v>3840</v>
      </c>
      <c r="L6" s="120"/>
      <c r="M6" s="117">
        <v>1</v>
      </c>
      <c r="N6" s="118" t="s">
        <v>44</v>
      </c>
      <c r="O6" s="114">
        <v>4580000</v>
      </c>
      <c r="P6" s="120"/>
      <c r="Q6" s="117">
        <v>1</v>
      </c>
      <c r="R6" s="118" t="s">
        <v>44</v>
      </c>
      <c r="S6" s="121">
        <v>1230000</v>
      </c>
      <c r="T6" s="120"/>
    </row>
    <row r="7" spans="1:20" s="108" customFormat="1" ht="14.5" customHeight="1" x14ac:dyDescent="0.35">
      <c r="A7" s="113">
        <v>2</v>
      </c>
      <c r="B7" s="118" t="s">
        <v>44</v>
      </c>
      <c r="C7" s="119">
        <v>27500</v>
      </c>
      <c r="D7" s="120"/>
      <c r="E7" s="117">
        <v>2</v>
      </c>
      <c r="F7" s="118" t="s">
        <v>28</v>
      </c>
      <c r="G7" s="119">
        <v>16500</v>
      </c>
      <c r="H7" s="120"/>
      <c r="I7" s="113">
        <v>2</v>
      </c>
      <c r="J7" s="118" t="s">
        <v>28</v>
      </c>
      <c r="K7" s="121">
        <v>1960</v>
      </c>
      <c r="L7" s="120"/>
      <c r="M7" s="117">
        <v>2</v>
      </c>
      <c r="N7" s="118" t="s">
        <v>21</v>
      </c>
      <c r="O7" s="114">
        <v>1110000</v>
      </c>
      <c r="P7" s="120"/>
      <c r="Q7" s="117">
        <v>2</v>
      </c>
      <c r="R7" s="118" t="s">
        <v>28</v>
      </c>
      <c r="S7" s="121">
        <v>589000</v>
      </c>
      <c r="T7" s="120"/>
    </row>
    <row r="8" spans="1:20" s="108" customFormat="1" ht="14.5" customHeight="1" x14ac:dyDescent="0.35">
      <c r="A8" s="113">
        <v>3</v>
      </c>
      <c r="B8" s="118" t="s">
        <v>21</v>
      </c>
      <c r="C8" s="119">
        <v>11900</v>
      </c>
      <c r="D8" s="120"/>
      <c r="E8" s="117">
        <v>3</v>
      </c>
      <c r="F8" s="118" t="s">
        <v>44</v>
      </c>
      <c r="G8" s="119">
        <v>10900</v>
      </c>
      <c r="H8" s="120"/>
      <c r="I8" s="113">
        <v>3</v>
      </c>
      <c r="J8" s="118" t="s">
        <v>22</v>
      </c>
      <c r="K8" s="121">
        <v>835</v>
      </c>
      <c r="L8" s="120"/>
      <c r="M8" s="117">
        <v>3</v>
      </c>
      <c r="N8" s="118" t="s">
        <v>24</v>
      </c>
      <c r="O8" s="114">
        <v>1030000</v>
      </c>
      <c r="P8" s="120"/>
      <c r="Q8" s="117">
        <v>3</v>
      </c>
      <c r="R8" s="118" t="s">
        <v>25</v>
      </c>
      <c r="S8" s="121">
        <v>569000</v>
      </c>
      <c r="T8" s="120"/>
    </row>
    <row r="9" spans="1:20" s="108" customFormat="1" ht="14.5" customHeight="1" x14ac:dyDescent="0.35">
      <c r="A9" s="113">
        <v>4</v>
      </c>
      <c r="B9" s="118" t="s">
        <v>36</v>
      </c>
      <c r="C9" s="119">
        <v>7950</v>
      </c>
      <c r="D9" s="120"/>
      <c r="E9" s="117">
        <v>4</v>
      </c>
      <c r="F9" s="118" t="s">
        <v>40</v>
      </c>
      <c r="G9" s="119">
        <v>6680</v>
      </c>
      <c r="H9" s="120"/>
      <c r="I9" s="113">
        <v>4</v>
      </c>
      <c r="J9" s="118" t="s">
        <v>44</v>
      </c>
      <c r="K9" s="121">
        <v>775</v>
      </c>
      <c r="L9" s="120"/>
      <c r="M9" s="117">
        <v>4</v>
      </c>
      <c r="N9" s="118" t="s">
        <v>25</v>
      </c>
      <c r="O9" s="114">
        <v>889000</v>
      </c>
      <c r="P9" s="120"/>
      <c r="Q9" s="117">
        <v>4</v>
      </c>
      <c r="R9" s="118" t="s">
        <v>21</v>
      </c>
      <c r="S9" s="121">
        <v>341000</v>
      </c>
      <c r="T9" s="120"/>
    </row>
    <row r="10" spans="1:20" s="108" customFormat="1" ht="14.5" customHeight="1" x14ac:dyDescent="0.35">
      <c r="A10" s="113">
        <v>5</v>
      </c>
      <c r="B10" s="118" t="s">
        <v>24</v>
      </c>
      <c r="C10" s="119">
        <v>6550</v>
      </c>
      <c r="D10" s="120"/>
      <c r="E10" s="117">
        <v>5</v>
      </c>
      <c r="F10" s="118" t="s">
        <v>31</v>
      </c>
      <c r="G10" s="119">
        <v>6520</v>
      </c>
      <c r="H10" s="120"/>
      <c r="I10" s="113">
        <v>5</v>
      </c>
      <c r="J10" s="118" t="s">
        <v>36</v>
      </c>
      <c r="K10" s="121">
        <v>570</v>
      </c>
      <c r="L10" s="120"/>
      <c r="M10" s="117">
        <v>5</v>
      </c>
      <c r="N10" s="118" t="s">
        <v>28</v>
      </c>
      <c r="O10" s="114">
        <v>790000</v>
      </c>
      <c r="P10" s="120"/>
      <c r="Q10" s="117">
        <v>5</v>
      </c>
      <c r="R10" s="118" t="s">
        <v>24</v>
      </c>
      <c r="S10" s="121">
        <v>289000</v>
      </c>
      <c r="T10" s="120"/>
    </row>
    <row r="11" spans="1:20" s="108" customFormat="1" ht="14.5" customHeight="1" x14ac:dyDescent="0.35">
      <c r="A11" s="113">
        <v>6</v>
      </c>
      <c r="B11" s="118" t="s">
        <v>25</v>
      </c>
      <c r="C11" s="119">
        <v>5460</v>
      </c>
      <c r="D11" s="120"/>
      <c r="E11" s="117">
        <v>6</v>
      </c>
      <c r="F11" s="118" t="s">
        <v>27</v>
      </c>
      <c r="G11" s="119">
        <v>6390</v>
      </c>
      <c r="H11" s="120"/>
      <c r="I11" s="113">
        <v>6</v>
      </c>
      <c r="J11" s="118" t="s">
        <v>41</v>
      </c>
      <c r="K11" s="121">
        <v>440</v>
      </c>
      <c r="L11" s="120"/>
      <c r="M11" s="117">
        <v>6</v>
      </c>
      <c r="N11" s="118" t="s">
        <v>29</v>
      </c>
      <c r="O11" s="114">
        <v>479000</v>
      </c>
      <c r="P11" s="120"/>
      <c r="Q11" s="117">
        <v>6</v>
      </c>
      <c r="R11" s="118" t="s">
        <v>29</v>
      </c>
      <c r="S11" s="121">
        <v>197000</v>
      </c>
      <c r="T11" s="120"/>
    </row>
    <row r="12" spans="1:20" s="108" customFormat="1" ht="14.5" customHeight="1" x14ac:dyDescent="0.35">
      <c r="A12" s="113">
        <v>7</v>
      </c>
      <c r="B12" s="118" t="s">
        <v>29</v>
      </c>
      <c r="C12" s="119">
        <v>4120</v>
      </c>
      <c r="D12" s="120"/>
      <c r="E12" s="117">
        <v>7</v>
      </c>
      <c r="F12" s="118" t="s">
        <v>34</v>
      </c>
      <c r="G12" s="119">
        <v>5200</v>
      </c>
      <c r="H12" s="120"/>
      <c r="I12" s="113">
        <v>7</v>
      </c>
      <c r="J12" s="118" t="s">
        <v>32</v>
      </c>
      <c r="K12" s="121">
        <v>435</v>
      </c>
      <c r="L12" s="120"/>
      <c r="M12" s="117">
        <v>7</v>
      </c>
      <c r="N12" s="118" t="s">
        <v>30</v>
      </c>
      <c r="O12" s="114">
        <v>394000</v>
      </c>
      <c r="P12" s="120"/>
      <c r="Q12" s="117">
        <v>7</v>
      </c>
      <c r="R12" s="118" t="s">
        <v>36</v>
      </c>
      <c r="S12" s="121">
        <v>177000</v>
      </c>
      <c r="T12" s="120"/>
    </row>
    <row r="13" spans="1:20" s="108" customFormat="1" ht="14.5" customHeight="1" x14ac:dyDescent="0.35">
      <c r="A13" s="113">
        <v>8</v>
      </c>
      <c r="B13" s="118" t="s">
        <v>33</v>
      </c>
      <c r="C13" s="119">
        <v>3520</v>
      </c>
      <c r="D13" s="120"/>
      <c r="E13" s="117">
        <v>8</v>
      </c>
      <c r="F13" s="118" t="s">
        <v>35</v>
      </c>
      <c r="G13" s="119">
        <v>3680</v>
      </c>
      <c r="H13" s="120"/>
      <c r="I13" s="113">
        <v>8</v>
      </c>
      <c r="J13" s="118" t="s">
        <v>34</v>
      </c>
      <c r="K13" s="121">
        <v>425</v>
      </c>
      <c r="L13" s="120"/>
      <c r="M13" s="117">
        <v>8</v>
      </c>
      <c r="N13" s="118" t="s">
        <v>23</v>
      </c>
      <c r="O13" s="114">
        <v>355000</v>
      </c>
      <c r="P13" s="120"/>
      <c r="Q13" s="117">
        <v>8</v>
      </c>
      <c r="R13" s="118" t="s">
        <v>35</v>
      </c>
      <c r="S13" s="121">
        <v>142000</v>
      </c>
      <c r="T13" s="120"/>
    </row>
    <row r="14" spans="1:20" s="108" customFormat="1" ht="14.5" customHeight="1" x14ac:dyDescent="0.35">
      <c r="A14" s="113">
        <v>9</v>
      </c>
      <c r="B14" s="118" t="s">
        <v>35</v>
      </c>
      <c r="C14" s="119">
        <v>3110</v>
      </c>
      <c r="D14" s="120"/>
      <c r="E14" s="117">
        <v>9</v>
      </c>
      <c r="F14" s="118" t="s">
        <v>30</v>
      </c>
      <c r="G14" s="119">
        <v>3510</v>
      </c>
      <c r="H14" s="120"/>
      <c r="I14" s="113">
        <v>9</v>
      </c>
      <c r="J14" s="118" t="s">
        <v>25</v>
      </c>
      <c r="K14" s="121">
        <v>405</v>
      </c>
      <c r="L14" s="120"/>
      <c r="M14" s="117">
        <v>9</v>
      </c>
      <c r="N14" s="118" t="s">
        <v>31</v>
      </c>
      <c r="O14" s="114">
        <v>270000</v>
      </c>
      <c r="P14" s="120"/>
      <c r="Q14" s="117">
        <v>9</v>
      </c>
      <c r="R14" s="118" t="s">
        <v>39</v>
      </c>
      <c r="S14" s="121">
        <v>137000</v>
      </c>
      <c r="T14" s="120"/>
    </row>
    <row r="15" spans="1:20" s="108" customFormat="1" ht="14.5" customHeight="1" x14ac:dyDescent="0.35">
      <c r="A15" s="113">
        <v>10</v>
      </c>
      <c r="B15" s="118" t="s">
        <v>41</v>
      </c>
      <c r="C15" s="119">
        <v>2860</v>
      </c>
      <c r="D15" s="120"/>
      <c r="E15" s="117">
        <v>10</v>
      </c>
      <c r="F15" s="118" t="s">
        <v>43</v>
      </c>
      <c r="G15" s="119">
        <v>3500</v>
      </c>
      <c r="H15" s="120"/>
      <c r="I15" s="113">
        <v>10</v>
      </c>
      <c r="J15" s="118" t="s">
        <v>42</v>
      </c>
      <c r="K15" s="121">
        <v>375</v>
      </c>
      <c r="L15" s="120"/>
      <c r="M15" s="117">
        <v>10</v>
      </c>
      <c r="N15" s="118" t="s">
        <v>39</v>
      </c>
      <c r="O15" s="114">
        <v>248000</v>
      </c>
      <c r="P15" s="120"/>
      <c r="Q15" s="117">
        <v>10</v>
      </c>
      <c r="R15" s="118" t="s">
        <v>31</v>
      </c>
      <c r="S15" s="121">
        <v>119000</v>
      </c>
      <c r="T15" s="120"/>
    </row>
    <row r="16" spans="1:20" s="108" customFormat="1" ht="14.5" customHeight="1" x14ac:dyDescent="0.35">
      <c r="A16" s="123"/>
      <c r="B16" s="122" t="s">
        <v>114</v>
      </c>
      <c r="C16" s="119">
        <v>40000</v>
      </c>
      <c r="D16" s="120"/>
      <c r="E16" s="119"/>
      <c r="F16" s="122" t="s">
        <v>114</v>
      </c>
      <c r="G16" s="119">
        <v>50300</v>
      </c>
      <c r="H16" s="120"/>
      <c r="I16" s="124"/>
      <c r="J16" s="122" t="s">
        <v>114</v>
      </c>
      <c r="K16" s="119">
        <v>5760</v>
      </c>
      <c r="L16" s="120"/>
      <c r="M16" s="125"/>
      <c r="N16" s="122" t="s">
        <v>114</v>
      </c>
      <c r="O16" s="125">
        <v>3740000</v>
      </c>
      <c r="P16" s="126"/>
      <c r="Q16" s="119"/>
      <c r="R16" s="122" t="s">
        <v>114</v>
      </c>
      <c r="S16" s="119">
        <v>1950000</v>
      </c>
      <c r="T16" s="120"/>
    </row>
    <row r="17" spans="1:20" s="108" customFormat="1" ht="14.5" customHeight="1" x14ac:dyDescent="0.3">
      <c r="A17" s="112"/>
      <c r="B17" s="127" t="s">
        <v>19</v>
      </c>
      <c r="C17" s="128">
        <v>158000</v>
      </c>
      <c r="D17" s="129"/>
      <c r="E17" s="128"/>
      <c r="F17" s="127" t="s">
        <v>19</v>
      </c>
      <c r="G17" s="128">
        <v>199000</v>
      </c>
      <c r="H17" s="129"/>
      <c r="I17" s="130"/>
      <c r="J17" s="127" t="s">
        <v>19</v>
      </c>
      <c r="K17" s="131">
        <v>15800</v>
      </c>
      <c r="L17" s="129"/>
      <c r="M17" s="132"/>
      <c r="N17" s="133" t="s">
        <v>19</v>
      </c>
      <c r="O17" s="134">
        <v>13900000</v>
      </c>
      <c r="P17" s="135"/>
      <c r="Q17" s="128"/>
      <c r="R17" s="127" t="s">
        <v>19</v>
      </c>
      <c r="S17" s="131">
        <v>5750000</v>
      </c>
      <c r="T17" s="129"/>
    </row>
    <row r="18" spans="1:20" s="108" customFormat="1" ht="14.5" customHeight="1" x14ac:dyDescent="0.3">
      <c r="A18" s="48" t="s">
        <v>94</v>
      </c>
      <c r="B18" s="136"/>
      <c r="C18" s="137"/>
      <c r="D18" s="136"/>
      <c r="E18" s="136"/>
      <c r="F18" s="136"/>
      <c r="G18" s="136"/>
      <c r="H18" s="137"/>
      <c r="I18" s="136"/>
      <c r="J18" s="105"/>
      <c r="K18" s="105"/>
      <c r="L18" s="105"/>
      <c r="M18" s="136"/>
      <c r="N18" s="105"/>
      <c r="O18" s="105"/>
      <c r="P18" s="105"/>
      <c r="Q18" s="136"/>
      <c r="R18" s="105"/>
      <c r="S18" s="105"/>
      <c r="T18" s="105"/>
    </row>
    <row r="19" spans="1:20" s="108" customFormat="1" ht="14.5" customHeight="1" x14ac:dyDescent="0.3">
      <c r="A19" s="105"/>
      <c r="B19" s="138"/>
      <c r="C19" s="139"/>
      <c r="D19" s="139"/>
      <c r="E19" s="139"/>
      <c r="F19" s="138"/>
      <c r="G19" s="139"/>
      <c r="H19" s="139"/>
      <c r="I19" s="140"/>
      <c r="J19" s="140"/>
      <c r="K19" s="140"/>
      <c r="L19" s="140"/>
      <c r="M19" s="140"/>
      <c r="N19" s="107"/>
      <c r="O19" s="107"/>
      <c r="P19" s="107"/>
      <c r="Q19" s="107"/>
      <c r="R19" s="107"/>
      <c r="S19" s="107"/>
      <c r="T19" s="107"/>
    </row>
    <row r="20" spans="1:20" s="108" customFormat="1" ht="14.5" customHeight="1" x14ac:dyDescent="0.3">
      <c r="A20" s="141" t="s">
        <v>63</v>
      </c>
      <c r="B20" s="105"/>
      <c r="C20" s="105"/>
      <c r="D20" s="105"/>
      <c r="E20" s="105"/>
      <c r="F20" s="105"/>
      <c r="G20" s="105"/>
      <c r="H20" s="105"/>
      <c r="I20" s="105"/>
      <c r="J20" s="105"/>
      <c r="K20" s="105"/>
      <c r="L20" s="105"/>
      <c r="M20" s="105"/>
      <c r="N20" s="107"/>
      <c r="O20" s="107"/>
      <c r="P20" s="107"/>
      <c r="Q20" s="107"/>
      <c r="R20" s="107"/>
      <c r="S20" s="107"/>
      <c r="T20" s="107"/>
    </row>
    <row r="21" spans="1:20" s="108" customFormat="1" ht="14.5" customHeight="1" x14ac:dyDescent="0.3">
      <c r="A21" s="426" t="s">
        <v>115</v>
      </c>
      <c r="B21" s="426"/>
      <c r="C21" s="426"/>
      <c r="D21" s="426"/>
      <c r="E21" s="426"/>
      <c r="F21" s="426"/>
      <c r="G21" s="426"/>
      <c r="H21" s="426"/>
      <c r="I21" s="426"/>
      <c r="J21" s="426"/>
      <c r="K21" s="426"/>
      <c r="L21" s="426"/>
      <c r="M21" s="105"/>
      <c r="N21" s="107"/>
      <c r="O21" s="107"/>
      <c r="P21" s="107"/>
      <c r="Q21" s="107"/>
      <c r="R21" s="107"/>
      <c r="S21" s="107"/>
      <c r="T21" s="107"/>
    </row>
    <row r="22" spans="1:20" s="108" customFormat="1" ht="14.5" customHeight="1" x14ac:dyDescent="0.3">
      <c r="A22" s="422" t="s">
        <v>128</v>
      </c>
      <c r="B22" s="422"/>
      <c r="C22" s="422"/>
      <c r="D22" s="422"/>
      <c r="E22" s="422"/>
      <c r="F22" s="422"/>
      <c r="G22" s="422"/>
      <c r="H22" s="422"/>
      <c r="I22" s="422"/>
      <c r="J22" s="422"/>
      <c r="K22" s="422"/>
      <c r="L22" s="422"/>
      <c r="M22" s="105"/>
      <c r="N22" s="107"/>
      <c r="O22" s="107"/>
      <c r="P22" s="107"/>
      <c r="Q22" s="107"/>
      <c r="R22" s="107"/>
      <c r="S22" s="107"/>
      <c r="T22" s="107"/>
    </row>
    <row r="23" spans="1:20" s="108" customFormat="1" ht="14.5" customHeight="1" x14ac:dyDescent="0.3">
      <c r="A23" s="421" t="s">
        <v>105</v>
      </c>
      <c r="B23" s="422"/>
      <c r="C23" s="422"/>
      <c r="D23" s="422"/>
      <c r="E23" s="422"/>
      <c r="F23" s="422"/>
      <c r="G23" s="422"/>
      <c r="H23" s="422"/>
      <c r="I23" s="422"/>
      <c r="J23" s="422"/>
      <c r="K23" s="422"/>
      <c r="L23" s="422"/>
      <c r="M23" s="105"/>
      <c r="N23" s="107"/>
      <c r="O23" s="107"/>
      <c r="P23" s="107"/>
      <c r="Q23" s="107"/>
      <c r="R23" s="107"/>
      <c r="S23" s="107"/>
      <c r="T23" s="107"/>
    </row>
    <row r="24" spans="1:20" s="108" customFormat="1" ht="14.5" customHeight="1" x14ac:dyDescent="0.3">
      <c r="A24" s="417" t="s">
        <v>106</v>
      </c>
      <c r="B24" s="410"/>
      <c r="C24" s="410"/>
      <c r="D24" s="410"/>
      <c r="E24" s="410"/>
      <c r="F24" s="410"/>
      <c r="G24" s="410"/>
      <c r="H24" s="410"/>
      <c r="I24" s="410"/>
      <c r="J24" s="410"/>
      <c r="K24" s="410"/>
      <c r="L24" s="410"/>
      <c r="M24" s="410"/>
      <c r="N24" s="107"/>
      <c r="O24" s="107"/>
      <c r="P24" s="107"/>
      <c r="Q24" s="107"/>
      <c r="R24" s="107"/>
      <c r="S24" s="107"/>
      <c r="T24" s="107"/>
    </row>
    <row r="25" spans="1:20" s="108" customFormat="1" ht="14.5" customHeight="1" x14ac:dyDescent="0.3">
      <c r="A25" s="417" t="s">
        <v>169</v>
      </c>
      <c r="B25" s="410"/>
      <c r="C25" s="410"/>
      <c r="D25" s="410"/>
      <c r="E25" s="410"/>
      <c r="F25" s="410"/>
      <c r="G25" s="410"/>
      <c r="H25" s="410"/>
      <c r="I25" s="410"/>
      <c r="J25" s="410"/>
      <c r="K25" s="410"/>
      <c r="L25" s="410"/>
      <c r="M25" s="410"/>
      <c r="N25" s="107"/>
      <c r="O25" s="107"/>
      <c r="P25" s="107"/>
      <c r="Q25" s="107"/>
      <c r="R25" s="107"/>
      <c r="S25" s="107"/>
      <c r="T25" s="107"/>
    </row>
    <row r="26" spans="1:20" s="108" customFormat="1" ht="14.5" customHeight="1" x14ac:dyDescent="0.3">
      <c r="A26" s="98"/>
      <c r="B26" s="99"/>
      <c r="C26" s="99"/>
      <c r="D26" s="99"/>
      <c r="E26" s="99"/>
      <c r="F26" s="99"/>
      <c r="G26" s="99"/>
      <c r="H26" s="99"/>
      <c r="I26" s="99"/>
      <c r="J26" s="99"/>
      <c r="K26" s="99"/>
      <c r="L26" s="99"/>
      <c r="M26" s="99"/>
      <c r="N26" s="107"/>
      <c r="O26" s="107"/>
      <c r="P26" s="107"/>
      <c r="Q26" s="107"/>
      <c r="R26" s="107"/>
      <c r="S26" s="107"/>
      <c r="T26" s="107"/>
    </row>
    <row r="27" spans="1:20" s="108" customFormat="1" ht="14.5" customHeight="1" x14ac:dyDescent="0.3">
      <c r="A27" s="142" t="s">
        <v>52</v>
      </c>
      <c r="B27" s="105"/>
      <c r="C27" s="105"/>
      <c r="D27" s="105"/>
      <c r="E27" s="105"/>
      <c r="F27" s="105"/>
      <c r="G27" s="105"/>
      <c r="H27" s="105"/>
      <c r="I27" s="105"/>
      <c r="J27" s="105"/>
      <c r="K27" s="105"/>
      <c r="L27" s="105"/>
      <c r="M27" s="105"/>
      <c r="N27" s="107"/>
      <c r="O27" s="107"/>
      <c r="P27" s="107"/>
      <c r="Q27" s="107"/>
      <c r="R27" s="107"/>
      <c r="S27" s="107"/>
      <c r="T27" s="107"/>
    </row>
    <row r="28" spans="1:20" s="108" customFormat="1" ht="14.5" customHeight="1" x14ac:dyDescent="0.3">
      <c r="A28" s="105"/>
      <c r="B28" s="105"/>
      <c r="C28" s="105"/>
      <c r="D28" s="105"/>
      <c r="E28" s="105"/>
      <c r="F28" s="105"/>
      <c r="G28" s="105"/>
      <c r="H28" s="105"/>
      <c r="I28" s="105"/>
      <c r="J28" s="105"/>
      <c r="K28" s="105"/>
      <c r="L28" s="105"/>
      <c r="M28" s="105"/>
      <c r="N28" s="107"/>
      <c r="O28" s="107"/>
      <c r="P28" s="107"/>
      <c r="Q28" s="107"/>
      <c r="R28" s="107"/>
      <c r="S28" s="107"/>
      <c r="T28" s="107"/>
    </row>
    <row r="29" spans="1:20" s="108" customFormat="1" ht="14.5" customHeight="1" x14ac:dyDescent="0.3">
      <c r="A29" s="107"/>
      <c r="B29" s="107"/>
      <c r="C29" s="107"/>
      <c r="D29" s="107"/>
      <c r="E29" s="107"/>
      <c r="F29" s="107"/>
      <c r="G29" s="107"/>
      <c r="H29" s="107"/>
      <c r="I29" s="107"/>
      <c r="J29" s="107"/>
      <c r="K29" s="107"/>
      <c r="L29" s="107"/>
      <c r="M29" s="107"/>
      <c r="N29" s="107"/>
      <c r="O29" s="107"/>
      <c r="P29" s="107"/>
      <c r="Q29" s="107"/>
      <c r="R29" s="107"/>
      <c r="S29" s="107"/>
      <c r="T29" s="107"/>
    </row>
    <row r="30" spans="1:20" s="108" customFormat="1" ht="14.5" customHeight="1" x14ac:dyDescent="0.3">
      <c r="A30" s="107"/>
      <c r="B30" s="107"/>
      <c r="C30" s="107"/>
      <c r="D30" s="107"/>
      <c r="E30" s="107"/>
      <c r="F30" s="107"/>
      <c r="G30" s="107"/>
      <c r="H30" s="107"/>
      <c r="I30" s="107"/>
      <c r="J30" s="107"/>
      <c r="K30" s="107"/>
      <c r="L30" s="107"/>
      <c r="M30" s="107"/>
      <c r="N30" s="107"/>
      <c r="O30" s="107"/>
      <c r="P30" s="107"/>
      <c r="Q30" s="107"/>
      <c r="R30" s="107"/>
      <c r="S30" s="107"/>
      <c r="T30" s="107"/>
    </row>
    <row r="31" spans="1:20" s="108" customFormat="1" ht="14.5" customHeight="1" x14ac:dyDescent="0.3">
      <c r="A31" s="107"/>
      <c r="B31" s="107"/>
      <c r="C31" s="107"/>
      <c r="D31" s="107"/>
      <c r="E31" s="107"/>
      <c r="F31" s="107"/>
      <c r="G31" s="107"/>
      <c r="H31" s="107"/>
      <c r="I31" s="107"/>
      <c r="J31" s="107"/>
      <c r="K31" s="107"/>
      <c r="L31" s="107"/>
      <c r="M31" s="107"/>
      <c r="N31" s="107"/>
      <c r="O31" s="107"/>
      <c r="P31" s="107"/>
      <c r="Q31" s="107"/>
      <c r="R31" s="107"/>
      <c r="S31" s="107"/>
      <c r="T31" s="107"/>
    </row>
    <row r="32" spans="1:20" s="108" customFormat="1" ht="14.5" customHeight="1" x14ac:dyDescent="0.3">
      <c r="A32" s="107"/>
      <c r="B32" s="107"/>
      <c r="C32" s="107"/>
      <c r="D32" s="107"/>
      <c r="E32" s="107"/>
      <c r="F32" s="107"/>
      <c r="G32" s="107"/>
      <c r="H32" s="107"/>
      <c r="I32" s="107"/>
      <c r="J32" s="107"/>
      <c r="K32" s="107"/>
      <c r="L32" s="107"/>
      <c r="M32" s="107"/>
      <c r="N32" s="107"/>
      <c r="O32" s="107"/>
      <c r="P32" s="107"/>
      <c r="Q32" s="107"/>
      <c r="R32" s="107"/>
      <c r="S32" s="107"/>
      <c r="T32" s="107"/>
    </row>
    <row r="33" s="108" customFormat="1" ht="14.5" customHeight="1" x14ac:dyDescent="0.35"/>
    <row r="34" s="108" customFormat="1" ht="14.5" customHeight="1" x14ac:dyDescent="0.35"/>
    <row r="35" s="108" customFormat="1" ht="14.5" customHeight="1" x14ac:dyDescent="0.35"/>
    <row r="36" s="108" customFormat="1" ht="14.5" customHeight="1" x14ac:dyDescent="0.35"/>
    <row r="37" s="108" customFormat="1" ht="14.5" customHeight="1" x14ac:dyDescent="0.35"/>
    <row r="38" s="108" customFormat="1" ht="14.5" customHeight="1" x14ac:dyDescent="0.35"/>
    <row r="39" s="108" customFormat="1" ht="14.5" customHeight="1" x14ac:dyDescent="0.35"/>
    <row r="40" s="108" customFormat="1" ht="14.5" customHeight="1" x14ac:dyDescent="0.35"/>
    <row r="41" s="108" customFormat="1" ht="14.5" customHeight="1" x14ac:dyDescent="0.35"/>
    <row r="42" s="108" customFormat="1" ht="14.5" customHeight="1" x14ac:dyDescent="0.35"/>
    <row r="43" s="108" customFormat="1" ht="14.5" customHeight="1" x14ac:dyDescent="0.35"/>
    <row r="44" s="108" customFormat="1" ht="14.5" customHeight="1" x14ac:dyDescent="0.35"/>
    <row r="45" s="108" customFormat="1" ht="14.5" customHeight="1" x14ac:dyDescent="0.35"/>
    <row r="46" s="108" customFormat="1" ht="14.5" customHeight="1" x14ac:dyDescent="0.35"/>
    <row r="47" s="108" customFormat="1" ht="14.5" customHeight="1" x14ac:dyDescent="0.35"/>
    <row r="48" s="108" customFormat="1" ht="14.5" customHeight="1" x14ac:dyDescent="0.35"/>
    <row r="49" s="108" customFormat="1" ht="14.5" customHeight="1" x14ac:dyDescent="0.35"/>
    <row r="50" s="108" customFormat="1" ht="14.5" customHeight="1" x14ac:dyDescent="0.35"/>
    <row r="51" s="108" customFormat="1" ht="14.5" customHeight="1" x14ac:dyDescent="0.35"/>
    <row r="52" s="108" customFormat="1" ht="14.5" customHeight="1" x14ac:dyDescent="0.35"/>
    <row r="53" s="108" customFormat="1" ht="14.5" customHeight="1" x14ac:dyDescent="0.35"/>
    <row r="54" s="108" customFormat="1" ht="14.5" customHeight="1" x14ac:dyDescent="0.35"/>
    <row r="55" s="108" customFormat="1" ht="14.5" customHeight="1" x14ac:dyDescent="0.35"/>
    <row r="56" s="108" customFormat="1" ht="14.5" customHeight="1" x14ac:dyDescent="0.35"/>
    <row r="57" s="108" customFormat="1" ht="14.5" customHeight="1" x14ac:dyDescent="0.35"/>
    <row r="58" s="108" customFormat="1" ht="14.5" customHeight="1" x14ac:dyDescent="0.35"/>
    <row r="59" s="108" customFormat="1" ht="14.5" customHeight="1" x14ac:dyDescent="0.35"/>
    <row r="60" s="108" customFormat="1" ht="14.5" customHeight="1" x14ac:dyDescent="0.35"/>
    <row r="61" s="108" customFormat="1" ht="14.5" customHeight="1" x14ac:dyDescent="0.35"/>
    <row r="62" s="108" customFormat="1" ht="14.5" customHeight="1" x14ac:dyDescent="0.35"/>
    <row r="63" s="108" customFormat="1" ht="14.5" customHeight="1" x14ac:dyDescent="0.35"/>
    <row r="64" s="108" customFormat="1" ht="14.5" customHeight="1" x14ac:dyDescent="0.35"/>
    <row r="65" s="108" customFormat="1" ht="14.5" customHeight="1" x14ac:dyDescent="0.35"/>
    <row r="66" s="108" customFormat="1" ht="14.5" customHeight="1" x14ac:dyDescent="0.35"/>
    <row r="67" s="108" customFormat="1" ht="14.5" customHeight="1" x14ac:dyDescent="0.35"/>
    <row r="68" s="108" customFormat="1" ht="14.5" customHeight="1" x14ac:dyDescent="0.35"/>
    <row r="69" s="108" customFormat="1" ht="14.5" customHeight="1" x14ac:dyDescent="0.35"/>
    <row r="70" s="108" customFormat="1" ht="14.5" customHeight="1" x14ac:dyDescent="0.35"/>
    <row r="71" s="108" customFormat="1" ht="14.5" customHeight="1" x14ac:dyDescent="0.35"/>
    <row r="72" s="108" customFormat="1" ht="14.5" customHeight="1" x14ac:dyDescent="0.35"/>
    <row r="73" s="108" customFormat="1" ht="14.5" customHeight="1" x14ac:dyDescent="0.35"/>
    <row r="74" s="108" customFormat="1" ht="14.5" customHeight="1" x14ac:dyDescent="0.35"/>
    <row r="75" s="108" customFormat="1" ht="14.5" customHeight="1" x14ac:dyDescent="0.35"/>
    <row r="76" s="108" customFormat="1" ht="14.5" customHeight="1" x14ac:dyDescent="0.35"/>
    <row r="77" s="108" customFormat="1" ht="14.5" customHeight="1" x14ac:dyDescent="0.35"/>
    <row r="78" s="108" customFormat="1" ht="14.5" customHeight="1" x14ac:dyDescent="0.35"/>
    <row r="79" s="108" customFormat="1" ht="14.5" customHeight="1" x14ac:dyDescent="0.35"/>
    <row r="80" s="108" customFormat="1" ht="14.5" customHeight="1" x14ac:dyDescent="0.35"/>
    <row r="81" s="108" customFormat="1" ht="14.5" customHeight="1" x14ac:dyDescent="0.35"/>
    <row r="82" s="108" customFormat="1" ht="14.5" customHeight="1" x14ac:dyDescent="0.35"/>
    <row r="83" s="108" customFormat="1" ht="14.5" customHeight="1" x14ac:dyDescent="0.35"/>
    <row r="84" s="108" customFormat="1" ht="14.5" customHeight="1" x14ac:dyDescent="0.35"/>
    <row r="85" s="108" customFormat="1" ht="14.5" customHeight="1" x14ac:dyDescent="0.35"/>
    <row r="86" s="108" customFormat="1" ht="14.5" customHeight="1" x14ac:dyDescent="0.35"/>
    <row r="87" s="108" customFormat="1" ht="14.5" customHeight="1" x14ac:dyDescent="0.35"/>
    <row r="88" s="108" customFormat="1" ht="14.5" customHeight="1" x14ac:dyDescent="0.35"/>
    <row r="89" s="108" customFormat="1" ht="14.5" customHeight="1" x14ac:dyDescent="0.35"/>
    <row r="90" s="108" customFormat="1" ht="14.5" customHeight="1" x14ac:dyDescent="0.35"/>
    <row r="91" s="108" customFormat="1" ht="14.5" customHeight="1" x14ac:dyDescent="0.35"/>
    <row r="92" s="108" customFormat="1" ht="14.5" customHeight="1" x14ac:dyDescent="0.35"/>
    <row r="93" s="108" customFormat="1" ht="14.5" customHeight="1" x14ac:dyDescent="0.35"/>
    <row r="94" s="108" customFormat="1" ht="14.5" customHeight="1" x14ac:dyDescent="0.35"/>
    <row r="95" s="108" customFormat="1" ht="14.5" customHeight="1" x14ac:dyDescent="0.35"/>
    <row r="96" s="108" customFormat="1" ht="14.5" customHeight="1" x14ac:dyDescent="0.35"/>
    <row r="97" s="108" customFormat="1" ht="14.5" customHeight="1" x14ac:dyDescent="0.35"/>
    <row r="98" s="108" customFormat="1" ht="14.5" customHeight="1" x14ac:dyDescent="0.35"/>
    <row r="99" s="108" customFormat="1" ht="14.5" customHeight="1" x14ac:dyDescent="0.35"/>
    <row r="100" s="108" customFormat="1" ht="14.5" customHeight="1" x14ac:dyDescent="0.35"/>
    <row r="101" s="108" customFormat="1" ht="14.5" customHeight="1" x14ac:dyDescent="0.35"/>
    <row r="102" s="108" customFormat="1" ht="14.5" customHeight="1" x14ac:dyDescent="0.35"/>
    <row r="103" s="108" customFormat="1" ht="14.5" customHeight="1" x14ac:dyDescent="0.35"/>
    <row r="104" s="108" customFormat="1" ht="14.5" customHeight="1" x14ac:dyDescent="0.35"/>
    <row r="105" s="108" customFormat="1" ht="14.5" customHeight="1" x14ac:dyDescent="0.35"/>
    <row r="106" s="108" customFormat="1" ht="14.5" customHeight="1" x14ac:dyDescent="0.35"/>
    <row r="107" s="108" customFormat="1" ht="14.5" customHeight="1" x14ac:dyDescent="0.35"/>
    <row r="108" s="108" customFormat="1" ht="14.5" customHeight="1" x14ac:dyDescent="0.35"/>
    <row r="109" s="108" customFormat="1" ht="14.5" customHeight="1" x14ac:dyDescent="0.35"/>
    <row r="110" s="108" customFormat="1" ht="14.5" customHeight="1" x14ac:dyDescent="0.35"/>
    <row r="111" s="108" customFormat="1" ht="14.5" customHeight="1" x14ac:dyDescent="0.35"/>
    <row r="112" s="108" customFormat="1" ht="14.5" customHeight="1" x14ac:dyDescent="0.35"/>
    <row r="113" s="108" customFormat="1" ht="14.5" customHeight="1" x14ac:dyDescent="0.35"/>
    <row r="114" s="108" customFormat="1" ht="14.5" customHeight="1" x14ac:dyDescent="0.35"/>
    <row r="115" s="108" customFormat="1" ht="14.5" customHeight="1" x14ac:dyDescent="0.35"/>
    <row r="116" s="108" customFormat="1" ht="14.5" customHeight="1" x14ac:dyDescent="0.35"/>
    <row r="117" s="108" customFormat="1" ht="14.5" customHeight="1" x14ac:dyDescent="0.35"/>
    <row r="118" s="108" customFormat="1" ht="14.5" customHeight="1" x14ac:dyDescent="0.35"/>
    <row r="119" s="108" customFormat="1" ht="14.5" customHeight="1" x14ac:dyDescent="0.35"/>
    <row r="120" s="108" customFormat="1" ht="14.5" customHeight="1" x14ac:dyDescent="0.35"/>
    <row r="121" s="108" customFormat="1" ht="14.5" customHeight="1" x14ac:dyDescent="0.35"/>
    <row r="122" s="108" customFormat="1" ht="14.5" customHeight="1" x14ac:dyDescent="0.35"/>
    <row r="123" s="108" customFormat="1" ht="14.5" customHeight="1" x14ac:dyDescent="0.35"/>
    <row r="124" s="108" customFormat="1" ht="14.5" customHeight="1" x14ac:dyDescent="0.35"/>
    <row r="125" s="108" customFormat="1" ht="14.5" customHeight="1" x14ac:dyDescent="0.35"/>
    <row r="126" s="108" customFormat="1" ht="14.5" customHeight="1" x14ac:dyDescent="0.35"/>
    <row r="127" s="108" customFormat="1" ht="14.5" customHeight="1" x14ac:dyDescent="0.35"/>
    <row r="128" s="108" customFormat="1" ht="14.5" customHeight="1" x14ac:dyDescent="0.35"/>
    <row r="129" s="108" customFormat="1" ht="14.5" customHeight="1" x14ac:dyDescent="0.35"/>
    <row r="130" s="108" customFormat="1" ht="14.5" customHeight="1" x14ac:dyDescent="0.35"/>
    <row r="131" s="108" customFormat="1" ht="14.5" customHeight="1" x14ac:dyDescent="0.35"/>
    <row r="132" s="108" customFormat="1" ht="14.5" customHeight="1" x14ac:dyDescent="0.35"/>
    <row r="133" s="108" customFormat="1" ht="14.5" customHeight="1" x14ac:dyDescent="0.35"/>
    <row r="134" s="108" customFormat="1" ht="14.5" customHeight="1" x14ac:dyDescent="0.35"/>
    <row r="135" s="108" customFormat="1" ht="14.5" customHeight="1" x14ac:dyDescent="0.35"/>
    <row r="136" s="108" customFormat="1" ht="14.5" customHeight="1" x14ac:dyDescent="0.35"/>
    <row r="137" s="108" customFormat="1" ht="14.5" customHeight="1" x14ac:dyDescent="0.35"/>
    <row r="138" s="108" customFormat="1" ht="14.5" customHeight="1" x14ac:dyDescent="0.35"/>
    <row r="139" s="108" customFormat="1" ht="14.5" customHeight="1" x14ac:dyDescent="0.35"/>
    <row r="140" s="108" customFormat="1" ht="14.5" customHeight="1" x14ac:dyDescent="0.35"/>
    <row r="141" s="108" customFormat="1" ht="14.5" customHeight="1" x14ac:dyDescent="0.35"/>
    <row r="142" s="108" customFormat="1" ht="14.5" customHeight="1" x14ac:dyDescent="0.35"/>
    <row r="143" s="108" customFormat="1" ht="14.5" customHeight="1" x14ac:dyDescent="0.35"/>
    <row r="144" s="108" customFormat="1" ht="14.5" customHeight="1" x14ac:dyDescent="0.35"/>
    <row r="145" s="108" customFormat="1" ht="14.5" customHeight="1" x14ac:dyDescent="0.35"/>
    <row r="146" s="108" customFormat="1" ht="14.5" customHeight="1" x14ac:dyDescent="0.35"/>
    <row r="147" s="108" customFormat="1" ht="14.5" customHeight="1" x14ac:dyDescent="0.35"/>
    <row r="148" s="108" customFormat="1" ht="14.5" customHeight="1" x14ac:dyDescent="0.35"/>
    <row r="149" s="108" customFormat="1" ht="14.5" customHeight="1" x14ac:dyDescent="0.35"/>
    <row r="150" s="108" customFormat="1" ht="14.5" customHeight="1" x14ac:dyDescent="0.35"/>
    <row r="151" s="108" customFormat="1" ht="14.5" customHeight="1" x14ac:dyDescent="0.35"/>
    <row r="152" s="108" customFormat="1" ht="14.5" customHeight="1" x14ac:dyDescent="0.35"/>
    <row r="153" s="108" customFormat="1" ht="14.5" customHeight="1" x14ac:dyDescent="0.35"/>
    <row r="154" s="108" customFormat="1" ht="14.5" customHeight="1" x14ac:dyDescent="0.35"/>
    <row r="155" s="108" customFormat="1" ht="14.5" customHeight="1" x14ac:dyDescent="0.35"/>
    <row r="156" s="108" customFormat="1" ht="14.5" customHeight="1" x14ac:dyDescent="0.35"/>
    <row r="157" s="108" customFormat="1" ht="14.5" customHeight="1" x14ac:dyDescent="0.35"/>
    <row r="158" s="108" customFormat="1" ht="14.5" customHeight="1" x14ac:dyDescent="0.35"/>
    <row r="159" s="108" customFormat="1" ht="14.5" customHeight="1" x14ac:dyDescent="0.35"/>
    <row r="160" s="108" customFormat="1" ht="14.5" customHeight="1" x14ac:dyDescent="0.35"/>
    <row r="161" s="108" customFormat="1" ht="14.5" customHeight="1" x14ac:dyDescent="0.35"/>
    <row r="162" s="108" customFormat="1" ht="14.5" customHeight="1" x14ac:dyDescent="0.35"/>
    <row r="163" s="108" customFormat="1" ht="14.5" customHeight="1" x14ac:dyDescent="0.35"/>
    <row r="164" s="108" customFormat="1" ht="14.5" customHeight="1" x14ac:dyDescent="0.35"/>
    <row r="165" s="108" customFormat="1" ht="14.5" customHeight="1" x14ac:dyDescent="0.35"/>
    <row r="166" s="108" customFormat="1" ht="14.5" customHeight="1" x14ac:dyDescent="0.35"/>
    <row r="167" s="108" customFormat="1" ht="14.5" customHeight="1" x14ac:dyDescent="0.35"/>
    <row r="168" s="108" customFormat="1" ht="14.5" customHeight="1" x14ac:dyDescent="0.35"/>
    <row r="169" s="108" customFormat="1" ht="14.5" customHeight="1" x14ac:dyDescent="0.35"/>
    <row r="170" s="108" customFormat="1" ht="14.5" customHeight="1" x14ac:dyDescent="0.35"/>
    <row r="171" s="108" customFormat="1" ht="14.5" customHeight="1" x14ac:dyDescent="0.35"/>
    <row r="172" s="108" customFormat="1" ht="14.5" customHeight="1" x14ac:dyDescent="0.35"/>
    <row r="173" s="108" customFormat="1" ht="14.5" customHeight="1" x14ac:dyDescent="0.35"/>
    <row r="174" s="108" customFormat="1" ht="14.5" customHeight="1" x14ac:dyDescent="0.35"/>
    <row r="175" s="108" customFormat="1" ht="14.5" customHeight="1" x14ac:dyDescent="0.35"/>
    <row r="176" s="108" customFormat="1" ht="14.5" customHeight="1" x14ac:dyDescent="0.35"/>
    <row r="177" s="108" customFormat="1" ht="14.5" customHeight="1" x14ac:dyDescent="0.35"/>
    <row r="178" s="108" customFormat="1" ht="14.5" customHeight="1" x14ac:dyDescent="0.35"/>
    <row r="179" s="108" customFormat="1" ht="14.5" customHeight="1" x14ac:dyDescent="0.35"/>
    <row r="180" s="108" customFormat="1" ht="14.5" customHeight="1" x14ac:dyDescent="0.35"/>
    <row r="181" s="108" customFormat="1" ht="14.5" customHeight="1" x14ac:dyDescent="0.35"/>
    <row r="182" s="108" customFormat="1" ht="14.5" customHeight="1" x14ac:dyDescent="0.35"/>
    <row r="183" s="108" customFormat="1" ht="14.5" customHeight="1" x14ac:dyDescent="0.35"/>
    <row r="184" s="108" customFormat="1" ht="14.5" customHeight="1" x14ac:dyDescent="0.35"/>
    <row r="185" s="108" customFormat="1" ht="14.5" customHeight="1" x14ac:dyDescent="0.35"/>
    <row r="186" s="108" customFormat="1" ht="14.5" customHeight="1" x14ac:dyDescent="0.35"/>
    <row r="187" s="108" customFormat="1" ht="14.5" customHeight="1" x14ac:dyDescent="0.35"/>
    <row r="188" s="108" customFormat="1" ht="14.5" customHeight="1" x14ac:dyDescent="0.35"/>
    <row r="189" s="108" customFormat="1" ht="14.5" customHeight="1" x14ac:dyDescent="0.35"/>
    <row r="190" s="108" customFormat="1" ht="14.5" customHeight="1" x14ac:dyDescent="0.35"/>
    <row r="191" s="108" customFormat="1" ht="14.5" customHeight="1" x14ac:dyDescent="0.35"/>
    <row r="192" s="108" customFormat="1" ht="14.5" customHeight="1" x14ac:dyDescent="0.35"/>
    <row r="193" s="108" customFormat="1" ht="14.5" customHeight="1" x14ac:dyDescent="0.35"/>
    <row r="194" s="108" customFormat="1" ht="14.5" customHeight="1" x14ac:dyDescent="0.35"/>
    <row r="195" s="108" customFormat="1" ht="14.5" customHeight="1" x14ac:dyDescent="0.35"/>
    <row r="196" s="108" customFormat="1" ht="14.5" customHeight="1" x14ac:dyDescent="0.35"/>
    <row r="197" s="108" customFormat="1" ht="14.5" customHeight="1" x14ac:dyDescent="0.35"/>
    <row r="198" s="108" customFormat="1" ht="14.5" customHeight="1" x14ac:dyDescent="0.35"/>
    <row r="199" s="108" customFormat="1" ht="14.5" customHeight="1" x14ac:dyDescent="0.35"/>
    <row r="200" s="108" customFormat="1" ht="14.5" customHeight="1" x14ac:dyDescent="0.35"/>
    <row r="201" s="108" customFormat="1" ht="14.5" customHeight="1" x14ac:dyDescent="0.35"/>
    <row r="202" s="108" customFormat="1" ht="14.5" customHeight="1" x14ac:dyDescent="0.35"/>
    <row r="203" s="108" customFormat="1" ht="14.5" customHeight="1" x14ac:dyDescent="0.35"/>
    <row r="204" s="108" customFormat="1" ht="14.5" customHeight="1" x14ac:dyDescent="0.35"/>
    <row r="205" s="108" customFormat="1" ht="14.5" customHeight="1" x14ac:dyDescent="0.35"/>
    <row r="206" s="108" customFormat="1" ht="14.5" customHeight="1" x14ac:dyDescent="0.35"/>
    <row r="207" s="108" customFormat="1" ht="14.5" customHeight="1" x14ac:dyDescent="0.35"/>
    <row r="208" s="108" customFormat="1" ht="14.5" customHeight="1" x14ac:dyDescent="0.35"/>
    <row r="209" s="108" customFormat="1" ht="14.5" customHeight="1" x14ac:dyDescent="0.35"/>
    <row r="210" s="108" customFormat="1" ht="14.5" customHeight="1" x14ac:dyDescent="0.35"/>
    <row r="211" s="108" customFormat="1" ht="14.5" customHeight="1" x14ac:dyDescent="0.35"/>
    <row r="212" s="108" customFormat="1" ht="14.5" customHeight="1" x14ac:dyDescent="0.35"/>
    <row r="213" s="108" customFormat="1" ht="14.5" customHeight="1" x14ac:dyDescent="0.35"/>
    <row r="214" s="108" customFormat="1" ht="14.5" customHeight="1" x14ac:dyDescent="0.35"/>
    <row r="215" s="108" customFormat="1" ht="14.5" customHeight="1" x14ac:dyDescent="0.35"/>
    <row r="216" s="108" customFormat="1" ht="14.5" customHeight="1" x14ac:dyDescent="0.35"/>
    <row r="217" s="108" customFormat="1" ht="14.5" customHeight="1" x14ac:dyDescent="0.35"/>
    <row r="218" s="108" customFormat="1" ht="14.5" customHeight="1" x14ac:dyDescent="0.35"/>
    <row r="219" s="108" customFormat="1" ht="14.5" customHeight="1" x14ac:dyDescent="0.35"/>
    <row r="220" s="108" customFormat="1" ht="14.5" customHeight="1" x14ac:dyDescent="0.35"/>
    <row r="221" s="108" customFormat="1" ht="14.5" customHeight="1" x14ac:dyDescent="0.35"/>
    <row r="222" s="108" customFormat="1" ht="14.5" customHeight="1" x14ac:dyDescent="0.35"/>
    <row r="223" s="108" customFormat="1" ht="14.5" customHeight="1" x14ac:dyDescent="0.35"/>
    <row r="224" s="108" customFormat="1" ht="14.5" customHeight="1" x14ac:dyDescent="0.35"/>
    <row r="225" s="108" customFormat="1" ht="14.5" customHeight="1" x14ac:dyDescent="0.35"/>
    <row r="226" s="108" customFormat="1" ht="14.5" customHeight="1" x14ac:dyDescent="0.35"/>
    <row r="227" s="108" customFormat="1" ht="14.5" customHeight="1" x14ac:dyDescent="0.35"/>
    <row r="228" s="108" customFormat="1" ht="14.5" customHeight="1" x14ac:dyDescent="0.35"/>
    <row r="229" s="108" customFormat="1" ht="14.5" customHeight="1" x14ac:dyDescent="0.35"/>
    <row r="230" s="108" customFormat="1" ht="14.5" customHeight="1" x14ac:dyDescent="0.35"/>
    <row r="231" s="108" customFormat="1" ht="14.5" customHeight="1" x14ac:dyDescent="0.35"/>
    <row r="232" s="108" customFormat="1" ht="14.5" customHeight="1" x14ac:dyDescent="0.35"/>
    <row r="233" s="108" customFormat="1" ht="14.5" customHeight="1" x14ac:dyDescent="0.35"/>
    <row r="234" s="108" customFormat="1" ht="14.5" customHeight="1" x14ac:dyDescent="0.35"/>
    <row r="235" s="108" customFormat="1" ht="14.5" customHeight="1" x14ac:dyDescent="0.35"/>
    <row r="236" s="108" customFormat="1" ht="14.5" customHeight="1" x14ac:dyDescent="0.35"/>
    <row r="237" s="108" customFormat="1" ht="14.5" customHeight="1" x14ac:dyDescent="0.35"/>
    <row r="238" s="108" customFormat="1" ht="14.5" customHeight="1" x14ac:dyDescent="0.35"/>
    <row r="239" s="108" customFormat="1" ht="14.5" customHeight="1" x14ac:dyDescent="0.35"/>
    <row r="240" s="108" customFormat="1" ht="14.5" customHeight="1" x14ac:dyDescent="0.35"/>
    <row r="241" s="108" customFormat="1" ht="14.5" customHeight="1" x14ac:dyDescent="0.35"/>
    <row r="242" s="108" customFormat="1" ht="14.5" customHeight="1" x14ac:dyDescent="0.35"/>
    <row r="243" s="108" customFormat="1" ht="14.5" customHeight="1" x14ac:dyDescent="0.35"/>
    <row r="244" s="108" customFormat="1" ht="14.5" customHeight="1" x14ac:dyDescent="0.35"/>
    <row r="245" s="108" customFormat="1" ht="14.5" customHeight="1" x14ac:dyDescent="0.35"/>
    <row r="246" s="108" customFormat="1" ht="14.5" customHeight="1" x14ac:dyDescent="0.35"/>
    <row r="247" s="108" customFormat="1" ht="14.5" customHeight="1" x14ac:dyDescent="0.35"/>
    <row r="248" s="108" customFormat="1" ht="14.5" customHeight="1" x14ac:dyDescent="0.35"/>
    <row r="249" s="108" customFormat="1" ht="14.5" customHeight="1" x14ac:dyDescent="0.35"/>
    <row r="250" s="108" customFormat="1" ht="14.5" customHeight="1" x14ac:dyDescent="0.35"/>
    <row r="251" s="108" customFormat="1" ht="14.5" customHeight="1" x14ac:dyDescent="0.35"/>
    <row r="252" s="108" customFormat="1" ht="14.5" customHeight="1" x14ac:dyDescent="0.35"/>
    <row r="253" s="108" customFormat="1" ht="14.5" customHeight="1" x14ac:dyDescent="0.35"/>
    <row r="254" s="108" customFormat="1" ht="14.5" customHeight="1" x14ac:dyDescent="0.35"/>
    <row r="255" s="108" customFormat="1" ht="14.5" customHeight="1" x14ac:dyDescent="0.35"/>
    <row r="256" s="108" customFormat="1" ht="14.5" customHeight="1" x14ac:dyDescent="0.35"/>
    <row r="257" s="108" customFormat="1" ht="14.5" customHeight="1" x14ac:dyDescent="0.35"/>
    <row r="258" s="108" customFormat="1" ht="14.5" customHeight="1" x14ac:dyDescent="0.35"/>
    <row r="259" s="108" customFormat="1" ht="14.5" customHeight="1" x14ac:dyDescent="0.35"/>
    <row r="260" s="108" customFormat="1" ht="14.5" customHeight="1" x14ac:dyDescent="0.35"/>
    <row r="261" s="108" customFormat="1" ht="14.5" customHeight="1" x14ac:dyDescent="0.35"/>
    <row r="262" s="108" customFormat="1" ht="14.5" customHeight="1" x14ac:dyDescent="0.35"/>
    <row r="263" s="108" customFormat="1" ht="14.5" customHeight="1" x14ac:dyDescent="0.35"/>
    <row r="264" s="108" customFormat="1" ht="14.5" customHeight="1" x14ac:dyDescent="0.35"/>
    <row r="265" s="108" customFormat="1" ht="14.5" customHeight="1" x14ac:dyDescent="0.35"/>
    <row r="266" s="108" customFormat="1" ht="14.5" customHeight="1" x14ac:dyDescent="0.35"/>
    <row r="267" s="108" customFormat="1" ht="14.5" customHeight="1" x14ac:dyDescent="0.35"/>
    <row r="268" s="108" customFormat="1" ht="14.5" customHeight="1" x14ac:dyDescent="0.35"/>
    <row r="269" s="108" customFormat="1" ht="14.5" customHeight="1" x14ac:dyDescent="0.35"/>
    <row r="270" s="108" customFormat="1" ht="14.5" customHeight="1" x14ac:dyDescent="0.35"/>
    <row r="271" s="108" customFormat="1" ht="14.5" customHeight="1" x14ac:dyDescent="0.35"/>
    <row r="272" s="108" customFormat="1" ht="14.5" customHeight="1" x14ac:dyDescent="0.35"/>
    <row r="273" s="108" customFormat="1" ht="14.5" customHeight="1" x14ac:dyDescent="0.35"/>
    <row r="274" s="108" customFormat="1" ht="14.5" customHeight="1" x14ac:dyDescent="0.35"/>
    <row r="275" s="108" customFormat="1" ht="14.5" customHeight="1" x14ac:dyDescent="0.35"/>
    <row r="276" s="108" customFormat="1" ht="14.5" customHeight="1" x14ac:dyDescent="0.35"/>
    <row r="277" s="108" customFormat="1" ht="14.5" customHeight="1" x14ac:dyDescent="0.35"/>
    <row r="278" s="108" customFormat="1" ht="14.5" customHeight="1" x14ac:dyDescent="0.35"/>
    <row r="279" s="108" customFormat="1" ht="14.5" customHeight="1" x14ac:dyDescent="0.35"/>
    <row r="280" s="108" customFormat="1" ht="14.5" customHeight="1" x14ac:dyDescent="0.35"/>
    <row r="281" s="108" customFormat="1" ht="14.5" customHeight="1" x14ac:dyDescent="0.35"/>
    <row r="282" s="108" customFormat="1" ht="14.5" customHeight="1" x14ac:dyDescent="0.35"/>
    <row r="283" s="108" customFormat="1" ht="14.5" customHeight="1" x14ac:dyDescent="0.35"/>
    <row r="284" s="108" customFormat="1" ht="14.5" customHeight="1" x14ac:dyDescent="0.35"/>
    <row r="285" s="108" customFormat="1" ht="14.5" customHeight="1" x14ac:dyDescent="0.35"/>
    <row r="286" s="108" customFormat="1" ht="14.5" customHeight="1" x14ac:dyDescent="0.35"/>
    <row r="287" s="108" customFormat="1" ht="14.5" customHeight="1" x14ac:dyDescent="0.35"/>
    <row r="288" s="108" customFormat="1" ht="14.5" customHeight="1" x14ac:dyDescent="0.35"/>
    <row r="289" s="108" customFormat="1" ht="14.5" customHeight="1" x14ac:dyDescent="0.35"/>
    <row r="290" s="108" customFormat="1" ht="14.5" customHeight="1" x14ac:dyDescent="0.35"/>
    <row r="291" s="108" customFormat="1" ht="14.5" customHeight="1" x14ac:dyDescent="0.35"/>
    <row r="292" s="108" customFormat="1" ht="14.5" customHeight="1" x14ac:dyDescent="0.35"/>
    <row r="293" s="108" customFormat="1" ht="14.5" customHeight="1" x14ac:dyDescent="0.35"/>
    <row r="294" s="108" customFormat="1" ht="14.5" customHeight="1" x14ac:dyDescent="0.35"/>
    <row r="295" s="108" customFormat="1" ht="14.5" customHeight="1" x14ac:dyDescent="0.35"/>
    <row r="296" s="108" customFormat="1" ht="14.5" customHeight="1" x14ac:dyDescent="0.35"/>
    <row r="297" s="108" customFormat="1" ht="14.5" customHeight="1" x14ac:dyDescent="0.35"/>
    <row r="298" s="108" customFormat="1" ht="14.5" customHeight="1" x14ac:dyDescent="0.35"/>
    <row r="299" s="108" customFormat="1" ht="14.5" customHeight="1" x14ac:dyDescent="0.35"/>
    <row r="300" s="108" customFormat="1" ht="14.5" customHeight="1" x14ac:dyDescent="0.35"/>
    <row r="301" s="108" customFormat="1" ht="14.5" customHeight="1" x14ac:dyDescent="0.35"/>
    <row r="302" s="108" customFormat="1" ht="14.5" customHeight="1" x14ac:dyDescent="0.35"/>
    <row r="303" s="108" customFormat="1" ht="14.5" customHeight="1" x14ac:dyDescent="0.35"/>
    <row r="304" s="108" customFormat="1" ht="14.5" customHeight="1" x14ac:dyDescent="0.35"/>
    <row r="305" s="108" customFormat="1" ht="14.5" customHeight="1" x14ac:dyDescent="0.35"/>
    <row r="306" s="108" customFormat="1" ht="14.5" customHeight="1" x14ac:dyDescent="0.35"/>
    <row r="307" s="108" customFormat="1" ht="14.5" customHeight="1" x14ac:dyDescent="0.35"/>
    <row r="308" s="108" customFormat="1" ht="14.5" customHeight="1" x14ac:dyDescent="0.35"/>
    <row r="309" s="108" customFormat="1" ht="14.5" customHeight="1" x14ac:dyDescent="0.35"/>
    <row r="310" s="108" customFormat="1" ht="14.5" customHeight="1" x14ac:dyDescent="0.35"/>
    <row r="311" s="108" customFormat="1" ht="14.5" customHeight="1" x14ac:dyDescent="0.35"/>
    <row r="312" s="108" customFormat="1" ht="14.5" customHeight="1" x14ac:dyDescent="0.35"/>
    <row r="313" s="108" customFormat="1" ht="14.5" customHeight="1" x14ac:dyDescent="0.35"/>
    <row r="314" s="108" customFormat="1" ht="14.5" customHeight="1" x14ac:dyDescent="0.35"/>
    <row r="315" s="108" customFormat="1" ht="14.5" customHeight="1" x14ac:dyDescent="0.35"/>
    <row r="316" s="108" customFormat="1" ht="14.5" customHeight="1" x14ac:dyDescent="0.35"/>
    <row r="317" s="108" customFormat="1" ht="14.5" customHeight="1" x14ac:dyDescent="0.35"/>
    <row r="318" s="108" customFormat="1" ht="14.5" customHeight="1" x14ac:dyDescent="0.35"/>
    <row r="319" s="108" customFormat="1" ht="14.5" customHeight="1" x14ac:dyDescent="0.35"/>
    <row r="320" s="108" customFormat="1" ht="14.5" customHeight="1" x14ac:dyDescent="0.35"/>
    <row r="321" s="108" customFormat="1" ht="14.5" customHeight="1" x14ac:dyDescent="0.35"/>
    <row r="322" s="108" customFormat="1" ht="14.5" customHeight="1" x14ac:dyDescent="0.35"/>
    <row r="323" s="108" customFormat="1" ht="14.5" customHeight="1" x14ac:dyDescent="0.35"/>
    <row r="324" s="108" customFormat="1" ht="14.5" customHeight="1" x14ac:dyDescent="0.35"/>
    <row r="325" s="108" customFormat="1" ht="14.5" customHeight="1" x14ac:dyDescent="0.35"/>
    <row r="326" s="108" customFormat="1" ht="14.5" customHeight="1" x14ac:dyDescent="0.35"/>
    <row r="327" s="108" customFormat="1" ht="14.5" customHeight="1" x14ac:dyDescent="0.35"/>
    <row r="328" s="108" customFormat="1" ht="14.5" customHeight="1" x14ac:dyDescent="0.35"/>
    <row r="329" s="108" customFormat="1" ht="14.5" customHeight="1" x14ac:dyDescent="0.35"/>
    <row r="330" s="108" customFormat="1" ht="14.5" customHeight="1" x14ac:dyDescent="0.35"/>
    <row r="331" s="108" customFormat="1" ht="14.5" customHeight="1" x14ac:dyDescent="0.35"/>
    <row r="332" s="108" customFormat="1" ht="14.5" customHeight="1" x14ac:dyDescent="0.35"/>
    <row r="333" s="108" customFormat="1" ht="14.5" customHeight="1" x14ac:dyDescent="0.35"/>
    <row r="334" s="108" customFormat="1" ht="14.5" customHeight="1" x14ac:dyDescent="0.35"/>
    <row r="335" s="108" customFormat="1" ht="14.5" customHeight="1" x14ac:dyDescent="0.35"/>
    <row r="336" s="108" customFormat="1" ht="14.5" customHeight="1" x14ac:dyDescent="0.35"/>
    <row r="337" s="108" customFormat="1" ht="14.5" customHeight="1" x14ac:dyDescent="0.35"/>
    <row r="338" s="108" customFormat="1" ht="14.5" customHeight="1" x14ac:dyDescent="0.35"/>
    <row r="339" s="108" customFormat="1" ht="14.5" customHeight="1" x14ac:dyDescent="0.35"/>
    <row r="340" s="108" customFormat="1" ht="14.5" customHeight="1" x14ac:dyDescent="0.35"/>
    <row r="341" s="108" customFormat="1" ht="14.5" customHeight="1" x14ac:dyDescent="0.35"/>
    <row r="342" s="108" customFormat="1" ht="14.5" customHeight="1" x14ac:dyDescent="0.35"/>
    <row r="343" s="108" customFormat="1" ht="14.5" customHeight="1" x14ac:dyDescent="0.35"/>
    <row r="344" s="108" customFormat="1" ht="14.5" customHeight="1" x14ac:dyDescent="0.35"/>
    <row r="345" s="108" customFormat="1" ht="14.5" customHeight="1" x14ac:dyDescent="0.35"/>
    <row r="346" s="108" customFormat="1" ht="14.5" customHeight="1" x14ac:dyDescent="0.35"/>
    <row r="347" s="108" customFormat="1" ht="14.5" customHeight="1" x14ac:dyDescent="0.35"/>
    <row r="348" s="108" customFormat="1" ht="14.5" customHeight="1" x14ac:dyDescent="0.35"/>
    <row r="349" s="108" customFormat="1" ht="14.5" customHeight="1" x14ac:dyDescent="0.35"/>
    <row r="350" s="108" customFormat="1" ht="14.5" customHeight="1" x14ac:dyDescent="0.35"/>
    <row r="351" s="108" customFormat="1" ht="14.5" customHeight="1" x14ac:dyDescent="0.35"/>
    <row r="352" s="108" customFormat="1" ht="14.5" customHeight="1" x14ac:dyDescent="0.35"/>
    <row r="353" s="108" customFormat="1" ht="14.5" customHeight="1" x14ac:dyDescent="0.35"/>
    <row r="354" s="108" customFormat="1" ht="14.5" customHeight="1" x14ac:dyDescent="0.35"/>
    <row r="355" s="108" customFormat="1" ht="14.5" customHeight="1" x14ac:dyDescent="0.35"/>
    <row r="356" s="108" customFormat="1" ht="14.5" customHeight="1" x14ac:dyDescent="0.35"/>
    <row r="357" s="108" customFormat="1" ht="14.5" customHeight="1" x14ac:dyDescent="0.35"/>
    <row r="358" s="108" customFormat="1" ht="14.5" customHeight="1" x14ac:dyDescent="0.35"/>
    <row r="359" s="108" customFormat="1" ht="14.5" customHeight="1" x14ac:dyDescent="0.35"/>
    <row r="360" s="108" customFormat="1" ht="14.5" customHeight="1" x14ac:dyDescent="0.35"/>
    <row r="361" s="108" customFormat="1" ht="14.5" customHeight="1" x14ac:dyDescent="0.35"/>
    <row r="362" s="108" customFormat="1" ht="14.5" customHeight="1" x14ac:dyDescent="0.35"/>
    <row r="363" s="108" customFormat="1" ht="14.5" customHeight="1" x14ac:dyDescent="0.35"/>
    <row r="364" s="108" customFormat="1" ht="14.5" customHeight="1" x14ac:dyDescent="0.35"/>
    <row r="365" s="108" customFormat="1" ht="14.5" customHeight="1" x14ac:dyDescent="0.35"/>
    <row r="366" s="108" customFormat="1" ht="14.5" customHeight="1" x14ac:dyDescent="0.35"/>
    <row r="367" s="108" customFormat="1" ht="14.5" customHeight="1" x14ac:dyDescent="0.35"/>
    <row r="368" s="108" customFormat="1" ht="14.5" customHeight="1" x14ac:dyDescent="0.35"/>
    <row r="369" s="108" customFormat="1" ht="14.5" customHeight="1" x14ac:dyDescent="0.35"/>
    <row r="370" s="108" customFormat="1" ht="14.5" customHeight="1" x14ac:dyDescent="0.35"/>
    <row r="371" s="108" customFormat="1" ht="14.5" customHeight="1" x14ac:dyDescent="0.35"/>
    <row r="372" s="108" customFormat="1" ht="14.5" customHeight="1" x14ac:dyDescent="0.35"/>
    <row r="373" s="108" customFormat="1" ht="14.5" customHeight="1" x14ac:dyDescent="0.35"/>
    <row r="374" s="108" customFormat="1" ht="14.5" customHeight="1" x14ac:dyDescent="0.35"/>
    <row r="375" s="108" customFormat="1" ht="14.5" customHeight="1" x14ac:dyDescent="0.35"/>
    <row r="376" s="108" customFormat="1" ht="14.5" customHeight="1" x14ac:dyDescent="0.35"/>
    <row r="377" s="108" customFormat="1" ht="14.5" customHeight="1" x14ac:dyDescent="0.35"/>
    <row r="378" s="108" customFormat="1" ht="14.5" customHeight="1" x14ac:dyDescent="0.35"/>
    <row r="379" s="108" customFormat="1" ht="14.5" customHeight="1" x14ac:dyDescent="0.35"/>
    <row r="380" s="108" customFormat="1" ht="14.5" customHeight="1" x14ac:dyDescent="0.35"/>
    <row r="381" s="108" customFormat="1" ht="14.5" customHeight="1" x14ac:dyDescent="0.35"/>
    <row r="382" s="108" customFormat="1" ht="14.5" customHeight="1" x14ac:dyDescent="0.35"/>
    <row r="383" s="108" customFormat="1" ht="14.5" customHeight="1" x14ac:dyDescent="0.35"/>
    <row r="384" s="108" customFormat="1" ht="14.5" customHeight="1" x14ac:dyDescent="0.35"/>
    <row r="385" s="108" customFormat="1" ht="14.5" customHeight="1" x14ac:dyDescent="0.35"/>
    <row r="386" s="108" customFormat="1" ht="14.5" customHeight="1" x14ac:dyDescent="0.35"/>
    <row r="387" s="108" customFormat="1" ht="14.5" customHeight="1" x14ac:dyDescent="0.35"/>
    <row r="388" s="108" customFormat="1" ht="14.5" customHeight="1" x14ac:dyDescent="0.35"/>
    <row r="389" s="108" customFormat="1" ht="14.5" customHeight="1" x14ac:dyDescent="0.35"/>
    <row r="390" s="108" customFormat="1" ht="14.5" customHeight="1" x14ac:dyDescent="0.35"/>
    <row r="391" s="108" customFormat="1" ht="14.5" customHeight="1" x14ac:dyDescent="0.35"/>
    <row r="392" s="108" customFormat="1" ht="14.5" customHeight="1" x14ac:dyDescent="0.35"/>
    <row r="393" s="108" customFormat="1" ht="14.5" customHeight="1" x14ac:dyDescent="0.35"/>
    <row r="394" s="108" customFormat="1" ht="14.5" customHeight="1" x14ac:dyDescent="0.35"/>
    <row r="395" s="108" customFormat="1" ht="14.5" customHeight="1" x14ac:dyDescent="0.35"/>
    <row r="396" s="108" customFormat="1" ht="14.5" customHeight="1" x14ac:dyDescent="0.35"/>
    <row r="397" s="108" customFormat="1" ht="14.5" customHeight="1" x14ac:dyDescent="0.35"/>
    <row r="398" s="108" customFormat="1" ht="14.5" customHeight="1" x14ac:dyDescent="0.35"/>
    <row r="399" s="108" customFormat="1" ht="14.5" customHeight="1" x14ac:dyDescent="0.35"/>
    <row r="400" s="108" customFormat="1" ht="14.5" customHeight="1" x14ac:dyDescent="0.35"/>
    <row r="401" s="108" customFormat="1" ht="14.5" customHeight="1" x14ac:dyDescent="0.35"/>
    <row r="402" s="108" customFormat="1" ht="14.5" customHeight="1" x14ac:dyDescent="0.35"/>
    <row r="403" s="108" customFormat="1" ht="14.5" customHeight="1" x14ac:dyDescent="0.35"/>
    <row r="404" s="108" customFormat="1" ht="14.5" customHeight="1" x14ac:dyDescent="0.35"/>
    <row r="405" s="108" customFormat="1" ht="14.5" customHeight="1" x14ac:dyDescent="0.35"/>
    <row r="406" s="108" customFormat="1" ht="14.5" customHeight="1" x14ac:dyDescent="0.35"/>
    <row r="407" s="108" customFormat="1" ht="14.5" customHeight="1" x14ac:dyDescent="0.35"/>
    <row r="408" s="108" customFormat="1" ht="14.5" customHeight="1" x14ac:dyDescent="0.35"/>
    <row r="409" s="108" customFormat="1" ht="14.5" customHeight="1" x14ac:dyDescent="0.35"/>
    <row r="410" s="108" customFormat="1" ht="14.5" customHeight="1" x14ac:dyDescent="0.35"/>
    <row r="411" s="108" customFormat="1" ht="14.5" customHeight="1" x14ac:dyDescent="0.35"/>
    <row r="412" s="108" customFormat="1" ht="14.5" customHeight="1" x14ac:dyDescent="0.35"/>
    <row r="413" s="108" customFormat="1" ht="14.5" customHeight="1" x14ac:dyDescent="0.35"/>
    <row r="414" s="108" customFormat="1" ht="14.5" customHeight="1" x14ac:dyDescent="0.35"/>
    <row r="415" s="108" customFormat="1" ht="14.5" customHeight="1" x14ac:dyDescent="0.35"/>
    <row r="416" s="108" customFormat="1" ht="14.5" customHeight="1" x14ac:dyDescent="0.35"/>
    <row r="417" s="108" customFormat="1" ht="14.5" customHeight="1" x14ac:dyDescent="0.35"/>
    <row r="418" s="108" customFormat="1" ht="14.5" customHeight="1" x14ac:dyDescent="0.35"/>
    <row r="419" s="108" customFormat="1" ht="14.5" customHeight="1" x14ac:dyDescent="0.35"/>
    <row r="420" s="108" customFormat="1" ht="14.5" customHeight="1" x14ac:dyDescent="0.35"/>
    <row r="421" s="108" customFormat="1" ht="14.5" customHeight="1" x14ac:dyDescent="0.35"/>
    <row r="422" s="108" customFormat="1" ht="14.5" customHeight="1" x14ac:dyDescent="0.35"/>
    <row r="423" s="108" customFormat="1" ht="14.5" customHeight="1" x14ac:dyDescent="0.35"/>
    <row r="424" s="108" customFormat="1" ht="14.5" customHeight="1" x14ac:dyDescent="0.35"/>
    <row r="425" s="108" customFormat="1" ht="14.5" customHeight="1" x14ac:dyDescent="0.35"/>
    <row r="426" s="108" customFormat="1" ht="14.5" customHeight="1" x14ac:dyDescent="0.35"/>
    <row r="427" s="108" customFormat="1" ht="14.5" customHeight="1" x14ac:dyDescent="0.35"/>
    <row r="428" s="108" customFormat="1" ht="14.5" customHeight="1" x14ac:dyDescent="0.35"/>
    <row r="429" s="108" customFormat="1" ht="14.5" customHeight="1" x14ac:dyDescent="0.35"/>
    <row r="430" s="108" customFormat="1" ht="14.5" customHeight="1" x14ac:dyDescent="0.35"/>
    <row r="431" s="108" customFormat="1" ht="14.5" customHeight="1" x14ac:dyDescent="0.35"/>
    <row r="432" s="108" customFormat="1" ht="14.5" customHeight="1" x14ac:dyDescent="0.35"/>
    <row r="433" s="108" customFormat="1" ht="14.5" customHeight="1" x14ac:dyDescent="0.35"/>
    <row r="434" s="108" customFormat="1" ht="14.5" customHeight="1" x14ac:dyDescent="0.35"/>
    <row r="435" s="108" customFormat="1" ht="14.5" customHeight="1" x14ac:dyDescent="0.35"/>
    <row r="436" s="108" customFormat="1" ht="14.5" customHeight="1" x14ac:dyDescent="0.35"/>
    <row r="437" s="108" customFormat="1" ht="14.5" customHeight="1" x14ac:dyDescent="0.35"/>
    <row r="438" s="108" customFormat="1" ht="14.5" customHeight="1" x14ac:dyDescent="0.35"/>
    <row r="439" s="108" customFormat="1" ht="14.5" customHeight="1" x14ac:dyDescent="0.35"/>
    <row r="440" s="108" customFormat="1" ht="14.5" customHeight="1" x14ac:dyDescent="0.35"/>
    <row r="441" s="108" customFormat="1" ht="14.5" customHeight="1" x14ac:dyDescent="0.35"/>
    <row r="442" s="108" customFormat="1" ht="14.5" customHeight="1" x14ac:dyDescent="0.35"/>
    <row r="443" s="108" customFormat="1" ht="14.5" customHeight="1" x14ac:dyDescent="0.35"/>
    <row r="444" s="108" customFormat="1" ht="14.5" customHeight="1" x14ac:dyDescent="0.35"/>
    <row r="445" s="108" customFormat="1" ht="14.5" customHeight="1" x14ac:dyDescent="0.35"/>
    <row r="446" s="108" customFormat="1" ht="14.5" customHeight="1" x14ac:dyDescent="0.35"/>
    <row r="447" s="108" customFormat="1" ht="14.5" customHeight="1" x14ac:dyDescent="0.35"/>
    <row r="448" s="108" customFormat="1" ht="14.5" customHeight="1" x14ac:dyDescent="0.35"/>
    <row r="449" s="108" customFormat="1" ht="14.5" customHeight="1" x14ac:dyDescent="0.35"/>
    <row r="450" s="108" customFormat="1" ht="14.5" customHeight="1" x14ac:dyDescent="0.35"/>
    <row r="451" s="108" customFormat="1" ht="14.5" customHeight="1" x14ac:dyDescent="0.35"/>
    <row r="452" s="108" customFormat="1" ht="14.5" customHeight="1" x14ac:dyDescent="0.35"/>
    <row r="453" s="108" customFormat="1" ht="14.5" customHeight="1" x14ac:dyDescent="0.35"/>
    <row r="454" s="108" customFormat="1" ht="14.5" customHeight="1" x14ac:dyDescent="0.35"/>
    <row r="455" s="108" customFormat="1" ht="14.5" customHeight="1" x14ac:dyDescent="0.35"/>
    <row r="456" s="108" customFormat="1" ht="14.5" customHeight="1" x14ac:dyDescent="0.35"/>
    <row r="457" s="108" customFormat="1" ht="14.5" customHeight="1" x14ac:dyDescent="0.35"/>
    <row r="458" s="108" customFormat="1" ht="14.5" customHeight="1" x14ac:dyDescent="0.35"/>
    <row r="459" s="108" customFormat="1" ht="14.5" customHeight="1" x14ac:dyDescent="0.35"/>
    <row r="460" s="108" customFormat="1" ht="14.5" customHeight="1" x14ac:dyDescent="0.35"/>
    <row r="461" s="108" customFormat="1" ht="14.5" customHeight="1" x14ac:dyDescent="0.35"/>
    <row r="462" s="108" customFormat="1" ht="14.5" customHeight="1" x14ac:dyDescent="0.35"/>
    <row r="463" s="108" customFormat="1" ht="14.5" customHeight="1" x14ac:dyDescent="0.35"/>
    <row r="464" s="108" customFormat="1" ht="14.5" customHeight="1" x14ac:dyDescent="0.35"/>
    <row r="465" s="108" customFormat="1" ht="14.5" customHeight="1" x14ac:dyDescent="0.35"/>
    <row r="466" s="108" customFormat="1" ht="14.5" customHeight="1" x14ac:dyDescent="0.35"/>
    <row r="467" s="108" customFormat="1" ht="14.5" customHeight="1" x14ac:dyDescent="0.35"/>
    <row r="468" s="108" customFormat="1" ht="14.5" customHeight="1" x14ac:dyDescent="0.35"/>
    <row r="469" s="108" customFormat="1" ht="14.5" customHeight="1" x14ac:dyDescent="0.35"/>
    <row r="470" s="108" customFormat="1" ht="14.5" customHeight="1" x14ac:dyDescent="0.35"/>
    <row r="471" s="108" customFormat="1" ht="14.5" customHeight="1" x14ac:dyDescent="0.35"/>
    <row r="472" s="108" customFormat="1" ht="14.5" customHeight="1" x14ac:dyDescent="0.35"/>
    <row r="473" s="108" customFormat="1" ht="14.5" customHeight="1" x14ac:dyDescent="0.35"/>
    <row r="474" s="108" customFormat="1" ht="14.5" customHeight="1" x14ac:dyDescent="0.35"/>
    <row r="475" s="108" customFormat="1" ht="14.5" customHeight="1" x14ac:dyDescent="0.35"/>
    <row r="476" s="108" customFormat="1" ht="14.5" customHeight="1" x14ac:dyDescent="0.35"/>
    <row r="477" s="108" customFormat="1" ht="14.5" customHeight="1" x14ac:dyDescent="0.35"/>
    <row r="478" s="108" customFormat="1" ht="14.5" customHeight="1" x14ac:dyDescent="0.35"/>
    <row r="479" s="108" customFormat="1" ht="14.5" customHeight="1" x14ac:dyDescent="0.35"/>
    <row r="480" s="108" customFormat="1" ht="14.5" customHeight="1" x14ac:dyDescent="0.35"/>
    <row r="481" s="108" customFormat="1" ht="14.5" customHeight="1" x14ac:dyDescent="0.35"/>
    <row r="482" s="108" customFormat="1" ht="14.5" customHeight="1" x14ac:dyDescent="0.35"/>
    <row r="483" s="108" customFormat="1" ht="14.5" customHeight="1" x14ac:dyDescent="0.35"/>
    <row r="484" s="108" customFormat="1" ht="14.5" customHeight="1" x14ac:dyDescent="0.35"/>
    <row r="485" s="108" customFormat="1" ht="14.5" customHeight="1" x14ac:dyDescent="0.35"/>
    <row r="486" s="108" customFormat="1" ht="14.5" customHeight="1" x14ac:dyDescent="0.35"/>
    <row r="487" s="108" customFormat="1" ht="14.5" customHeight="1" x14ac:dyDescent="0.35"/>
    <row r="488" s="108" customFormat="1" ht="14.5" customHeight="1" x14ac:dyDescent="0.35"/>
    <row r="489" s="108" customFormat="1" ht="14.5" customHeight="1" x14ac:dyDescent="0.35"/>
    <row r="490" s="108" customFormat="1" ht="14.5" customHeight="1" x14ac:dyDescent="0.35"/>
    <row r="491" s="108" customFormat="1" ht="14.5" customHeight="1" x14ac:dyDescent="0.35"/>
    <row r="492" s="108" customFormat="1" ht="14.5" customHeight="1" x14ac:dyDescent="0.35"/>
    <row r="493" s="108" customFormat="1" ht="14.5" customHeight="1" x14ac:dyDescent="0.35"/>
    <row r="494" s="108" customFormat="1" ht="14.5" customHeight="1" x14ac:dyDescent="0.35"/>
    <row r="495" s="108" customFormat="1" ht="14.5" customHeight="1" x14ac:dyDescent="0.35"/>
    <row r="496" s="108" customFormat="1" ht="14.5" customHeight="1" x14ac:dyDescent="0.35"/>
    <row r="497" s="108" customFormat="1" ht="14.5" customHeight="1" x14ac:dyDescent="0.35"/>
    <row r="498" s="108" customFormat="1" ht="14.5" customHeight="1" x14ac:dyDescent="0.35"/>
    <row r="499" s="108" customFormat="1" ht="14.5" customHeight="1" x14ac:dyDescent="0.35"/>
    <row r="500" s="108" customFormat="1" ht="14.5" customHeight="1" x14ac:dyDescent="0.35"/>
    <row r="501" s="108" customFormat="1" ht="14.5" customHeight="1" x14ac:dyDescent="0.35"/>
    <row r="502" s="108" customFormat="1" ht="14.5" customHeight="1" x14ac:dyDescent="0.35"/>
    <row r="503" s="108" customFormat="1" ht="14.5" customHeight="1" x14ac:dyDescent="0.35"/>
    <row r="504" s="108" customFormat="1" ht="14.5" customHeight="1" x14ac:dyDescent="0.35"/>
    <row r="505" s="108" customFormat="1" ht="14.5" customHeight="1" x14ac:dyDescent="0.35"/>
    <row r="506" s="108" customFormat="1" ht="14.5" customHeight="1" x14ac:dyDescent="0.35"/>
    <row r="507" s="108" customFormat="1" ht="14.5" customHeight="1" x14ac:dyDescent="0.35"/>
    <row r="508" s="108" customFormat="1" ht="14.5" customHeight="1" x14ac:dyDescent="0.35"/>
    <row r="509" s="108" customFormat="1" ht="14.5" customHeight="1" x14ac:dyDescent="0.35"/>
    <row r="510" s="108" customFormat="1" ht="14.5" customHeight="1" x14ac:dyDescent="0.35"/>
    <row r="511" s="108" customFormat="1" ht="14.5" customHeight="1" x14ac:dyDescent="0.35"/>
    <row r="512" s="108" customFormat="1" ht="14.5" customHeight="1" x14ac:dyDescent="0.35"/>
    <row r="513" s="108" customFormat="1" ht="14.5" customHeight="1" x14ac:dyDescent="0.35"/>
    <row r="514" s="108" customFormat="1" ht="14.5" customHeight="1" x14ac:dyDescent="0.35"/>
    <row r="515" s="108" customFormat="1" ht="14.5" customHeight="1" x14ac:dyDescent="0.35"/>
    <row r="516" s="108" customFormat="1" ht="14.5" customHeight="1" x14ac:dyDescent="0.35"/>
    <row r="517" s="108" customFormat="1" ht="14.5" customHeight="1" x14ac:dyDescent="0.35"/>
    <row r="518" s="108" customFormat="1" ht="14.5" customHeight="1" x14ac:dyDescent="0.35"/>
    <row r="519" s="108" customFormat="1" ht="14.5" customHeight="1" x14ac:dyDescent="0.35"/>
    <row r="520" s="108" customFormat="1" ht="14.5" customHeight="1" x14ac:dyDescent="0.35"/>
    <row r="521" s="108" customFormat="1" ht="14.5" customHeight="1" x14ac:dyDescent="0.35"/>
    <row r="522" s="108" customFormat="1" ht="14.5" customHeight="1" x14ac:dyDescent="0.35"/>
    <row r="523" s="108" customFormat="1" ht="14.5" customHeight="1" x14ac:dyDescent="0.35"/>
    <row r="524" s="108" customFormat="1" ht="14.5" customHeight="1" x14ac:dyDescent="0.35"/>
    <row r="525" s="108" customFormat="1" ht="14.5" customHeight="1" x14ac:dyDescent="0.35"/>
    <row r="526" s="108" customFormat="1" ht="14.5" customHeight="1" x14ac:dyDescent="0.35"/>
    <row r="527" s="108" customFormat="1" ht="14.5" customHeight="1" x14ac:dyDescent="0.35"/>
    <row r="528" s="108" customFormat="1" ht="14.5" customHeight="1" x14ac:dyDescent="0.35"/>
    <row r="529" s="108" customFormat="1" ht="14.5" customHeight="1" x14ac:dyDescent="0.35"/>
    <row r="530" s="108" customFormat="1" ht="14.5" customHeight="1" x14ac:dyDescent="0.35"/>
    <row r="531" s="108" customFormat="1" ht="14.5" customHeight="1" x14ac:dyDescent="0.35"/>
    <row r="532" s="108" customFormat="1" ht="14.5" customHeight="1" x14ac:dyDescent="0.35"/>
    <row r="533" s="108" customFormat="1" ht="14.5" customHeight="1" x14ac:dyDescent="0.35"/>
    <row r="534" s="108" customFormat="1" ht="14.5" customHeight="1" x14ac:dyDescent="0.35"/>
    <row r="535" s="108" customFormat="1" ht="14.5" customHeight="1" x14ac:dyDescent="0.35"/>
    <row r="536" s="108" customFormat="1" ht="14.5" customHeight="1" x14ac:dyDescent="0.35"/>
    <row r="537" s="108" customFormat="1" ht="14.5" customHeight="1" x14ac:dyDescent="0.35"/>
    <row r="538" s="108" customFormat="1" ht="14.5" customHeight="1" x14ac:dyDescent="0.35"/>
    <row r="539" s="108" customFormat="1" ht="14.5" customHeight="1" x14ac:dyDescent="0.35"/>
    <row r="540" s="108" customFormat="1" ht="14.5" customHeight="1" x14ac:dyDescent="0.35"/>
    <row r="541" s="108" customFormat="1" ht="14.5" customHeight="1" x14ac:dyDescent="0.35"/>
    <row r="542" s="108" customFormat="1" ht="14.5" customHeight="1" x14ac:dyDescent="0.35"/>
    <row r="543" s="108" customFormat="1" ht="14.5" customHeight="1" x14ac:dyDescent="0.35"/>
    <row r="544" s="108" customFormat="1" ht="14.5" customHeight="1" x14ac:dyDescent="0.35"/>
    <row r="545" s="108" customFormat="1" ht="14.5" customHeight="1" x14ac:dyDescent="0.35"/>
    <row r="546" s="108" customFormat="1" ht="14.5" customHeight="1" x14ac:dyDescent="0.35"/>
    <row r="547" s="108" customFormat="1" ht="14.5" customHeight="1" x14ac:dyDescent="0.35"/>
    <row r="548" s="108" customFormat="1" ht="14.5" customHeight="1" x14ac:dyDescent="0.35"/>
    <row r="549" s="108" customFormat="1" ht="14.5" customHeight="1" x14ac:dyDescent="0.35"/>
    <row r="550" s="108" customFormat="1" ht="14.5" customHeight="1" x14ac:dyDescent="0.35"/>
    <row r="551" s="108" customFormat="1" ht="14.5" customHeight="1" x14ac:dyDescent="0.35"/>
    <row r="552" s="108" customFormat="1" ht="14.5" customHeight="1" x14ac:dyDescent="0.35"/>
    <row r="553" s="108" customFormat="1" ht="14.5" customHeight="1" x14ac:dyDescent="0.35"/>
    <row r="554" s="108" customFormat="1" ht="14.5" customHeight="1" x14ac:dyDescent="0.35"/>
    <row r="555" s="108" customFormat="1" ht="14.5" customHeight="1" x14ac:dyDescent="0.35"/>
    <row r="556" s="108" customFormat="1" ht="14.5" customHeight="1" x14ac:dyDescent="0.35"/>
    <row r="557" s="108" customFormat="1" ht="14.5" customHeight="1" x14ac:dyDescent="0.35"/>
    <row r="558" s="108" customFormat="1" ht="14.5" customHeight="1" x14ac:dyDescent="0.35"/>
    <row r="559" s="108" customFormat="1" ht="14.5" customHeight="1" x14ac:dyDescent="0.35"/>
    <row r="560" s="108" customFormat="1" ht="14.5" customHeight="1" x14ac:dyDescent="0.35"/>
    <row r="561" s="108" customFormat="1" ht="14.5" customHeight="1" x14ac:dyDescent="0.35"/>
    <row r="562" s="108" customFormat="1" ht="14.5" customHeight="1" x14ac:dyDescent="0.35"/>
    <row r="563" s="108" customFormat="1" ht="14.5" customHeight="1" x14ac:dyDescent="0.35"/>
    <row r="564" s="108" customFormat="1" ht="14.5" customHeight="1" x14ac:dyDescent="0.35"/>
    <row r="565" s="108" customFormat="1" ht="14.5" customHeight="1" x14ac:dyDescent="0.35"/>
    <row r="566" s="108" customFormat="1" ht="14.5" customHeight="1" x14ac:dyDescent="0.35"/>
    <row r="567" s="108" customFormat="1" ht="14.5" customHeight="1" x14ac:dyDescent="0.35"/>
    <row r="568" s="108" customFormat="1" ht="14.5" customHeight="1" x14ac:dyDescent="0.35"/>
    <row r="569" s="108" customFormat="1" ht="14.5" customHeight="1" x14ac:dyDescent="0.35"/>
    <row r="570" s="108" customFormat="1" ht="14.5" customHeight="1" x14ac:dyDescent="0.35"/>
    <row r="571" s="108" customFormat="1" ht="14.5" customHeight="1" x14ac:dyDescent="0.35"/>
    <row r="572" s="108" customFormat="1" ht="14.5" customHeight="1" x14ac:dyDescent="0.35"/>
    <row r="573" s="108" customFormat="1" ht="14.5" customHeight="1" x14ac:dyDescent="0.35"/>
    <row r="574" s="108" customFormat="1" ht="14.5" customHeight="1" x14ac:dyDescent="0.35"/>
    <row r="575" s="108" customFormat="1" ht="14.5" customHeight="1" x14ac:dyDescent="0.35"/>
    <row r="576" s="108" customFormat="1" ht="14.5" customHeight="1" x14ac:dyDescent="0.35"/>
    <row r="577" s="108" customFormat="1" ht="14.5" customHeight="1" x14ac:dyDescent="0.35"/>
    <row r="578" s="108" customFormat="1" ht="14.5" customHeight="1" x14ac:dyDescent="0.35"/>
    <row r="579" s="108" customFormat="1" ht="14.5" customHeight="1" x14ac:dyDescent="0.35"/>
    <row r="580" s="108" customFormat="1" ht="14.5" customHeight="1" x14ac:dyDescent="0.35"/>
    <row r="581" s="108" customFormat="1" ht="14.5" customHeight="1" x14ac:dyDescent="0.35"/>
    <row r="582" s="108" customFormat="1" ht="14.5" customHeight="1" x14ac:dyDescent="0.35"/>
    <row r="583" s="108" customFormat="1" ht="14.5" customHeight="1" x14ac:dyDescent="0.35"/>
    <row r="584" s="108" customFormat="1" ht="14.5" customHeight="1" x14ac:dyDescent="0.35"/>
    <row r="585" s="108" customFormat="1" ht="14.5" customHeight="1" x14ac:dyDescent="0.35"/>
    <row r="586" s="108" customFormat="1" ht="14.5" customHeight="1" x14ac:dyDescent="0.35"/>
    <row r="587" s="108" customFormat="1" ht="14.5" customHeight="1" x14ac:dyDescent="0.35"/>
    <row r="588" s="108" customFormat="1" ht="14.5" customHeight="1" x14ac:dyDescent="0.35"/>
    <row r="589" s="108" customFormat="1" ht="14.5" customHeight="1" x14ac:dyDescent="0.35"/>
    <row r="590" s="108" customFormat="1" ht="14.5" customHeight="1" x14ac:dyDescent="0.35"/>
    <row r="591" s="108" customFormat="1" ht="14.5" customHeight="1" x14ac:dyDescent="0.35"/>
    <row r="592" s="108" customFormat="1" ht="14.5" customHeight="1" x14ac:dyDescent="0.35"/>
    <row r="593" s="108" customFormat="1" ht="14.5" customHeight="1" x14ac:dyDescent="0.35"/>
    <row r="594" s="108" customFormat="1" ht="14.5" customHeight="1" x14ac:dyDescent="0.35"/>
    <row r="595" s="108" customFormat="1" ht="14.5" customHeight="1" x14ac:dyDescent="0.35"/>
    <row r="596" s="108" customFormat="1" ht="14.5" customHeight="1" x14ac:dyDescent="0.35"/>
    <row r="597" s="108" customFormat="1" ht="14.5" customHeight="1" x14ac:dyDescent="0.35"/>
    <row r="598" s="108" customFormat="1" ht="14.5" customHeight="1" x14ac:dyDescent="0.35"/>
    <row r="599" s="108" customFormat="1" ht="14.5" customHeight="1" x14ac:dyDescent="0.35"/>
    <row r="600" s="108" customFormat="1" ht="14.5" customHeight="1" x14ac:dyDescent="0.35"/>
    <row r="601" s="108" customFormat="1" ht="14.5" customHeight="1" x14ac:dyDescent="0.35"/>
    <row r="602" s="108" customFormat="1" ht="14.5" customHeight="1" x14ac:dyDescent="0.35"/>
    <row r="603" s="108" customFormat="1" ht="14.5" customHeight="1" x14ac:dyDescent="0.35"/>
    <row r="604" s="108" customFormat="1" ht="14.5" customHeight="1" x14ac:dyDescent="0.35"/>
    <row r="605" s="108" customFormat="1" ht="14.5" customHeight="1" x14ac:dyDescent="0.35"/>
    <row r="606" s="108" customFormat="1" ht="14.5" customHeight="1" x14ac:dyDescent="0.35"/>
    <row r="607" s="108" customFormat="1" ht="14.5" customHeight="1" x14ac:dyDescent="0.35"/>
    <row r="608" s="108" customFormat="1" ht="14.5" customHeight="1" x14ac:dyDescent="0.35"/>
    <row r="609" s="108" customFormat="1" ht="14.5" customHeight="1" x14ac:dyDescent="0.35"/>
    <row r="610" s="108" customFormat="1" ht="14.5" customHeight="1" x14ac:dyDescent="0.35"/>
    <row r="611" s="108" customFormat="1" ht="14.5" customHeight="1" x14ac:dyDescent="0.35"/>
    <row r="612" s="108" customFormat="1" ht="14.5" customHeight="1" x14ac:dyDescent="0.35"/>
    <row r="613" s="108" customFormat="1" ht="14.5" customHeight="1" x14ac:dyDescent="0.35"/>
    <row r="614" s="108" customFormat="1" ht="14.5" customHeight="1" x14ac:dyDescent="0.35"/>
    <row r="615" s="108" customFormat="1" ht="14.5" customHeight="1" x14ac:dyDescent="0.35"/>
    <row r="616" s="108" customFormat="1" ht="14.5" customHeight="1" x14ac:dyDescent="0.35"/>
    <row r="617" s="108" customFormat="1" ht="14.5" customHeight="1" x14ac:dyDescent="0.35"/>
    <row r="618" s="108" customFormat="1" ht="14.5" customHeight="1" x14ac:dyDescent="0.35"/>
    <row r="619" s="108" customFormat="1" ht="14.5" customHeight="1" x14ac:dyDescent="0.35"/>
    <row r="620" s="108" customFormat="1" ht="14.5" customHeight="1" x14ac:dyDescent="0.35"/>
    <row r="621" s="108" customFormat="1" ht="14.5" customHeight="1" x14ac:dyDescent="0.35"/>
    <row r="622" s="108" customFormat="1" ht="14.5" customHeight="1" x14ac:dyDescent="0.35"/>
    <row r="623" s="108" customFormat="1" ht="14.5" customHeight="1" x14ac:dyDescent="0.35"/>
    <row r="624" s="108" customFormat="1" ht="14.5" customHeight="1" x14ac:dyDescent="0.35"/>
    <row r="625" s="108" customFormat="1" ht="14.5" customHeight="1" x14ac:dyDescent="0.35"/>
    <row r="626" s="108" customFormat="1" ht="14.5" customHeight="1" x14ac:dyDescent="0.35"/>
    <row r="627" s="108" customFormat="1" ht="14.5" customHeight="1" x14ac:dyDescent="0.35"/>
    <row r="628" s="108" customFormat="1" ht="14.5" customHeight="1" x14ac:dyDescent="0.35"/>
    <row r="629" s="108" customFormat="1" ht="14.5" customHeight="1" x14ac:dyDescent="0.35"/>
    <row r="630" s="108" customFormat="1" ht="14.5" customHeight="1" x14ac:dyDescent="0.35"/>
    <row r="631" s="108" customFormat="1" ht="14.5" customHeight="1" x14ac:dyDescent="0.35"/>
    <row r="632" s="108" customFormat="1" ht="14.5" customHeight="1" x14ac:dyDescent="0.35"/>
    <row r="633" s="108" customFormat="1" ht="14.5" customHeight="1" x14ac:dyDescent="0.35"/>
    <row r="634" s="108" customFormat="1" ht="14.5" customHeight="1" x14ac:dyDescent="0.35"/>
    <row r="635" s="108" customFormat="1" ht="14.5" customHeight="1" x14ac:dyDescent="0.35"/>
    <row r="636" s="108" customFormat="1" ht="14.5" customHeight="1" x14ac:dyDescent="0.35"/>
    <row r="637" s="108" customFormat="1" ht="14.5" customHeight="1" x14ac:dyDescent="0.35"/>
    <row r="638" s="108" customFormat="1" ht="14.5" customHeight="1" x14ac:dyDescent="0.35"/>
    <row r="639" s="108" customFormat="1" ht="14.5" customHeight="1" x14ac:dyDescent="0.35"/>
    <row r="640" s="108" customFormat="1" ht="14.5" customHeight="1" x14ac:dyDescent="0.35"/>
    <row r="641" s="108" customFormat="1" ht="14.5" customHeight="1" x14ac:dyDescent="0.35"/>
    <row r="642" s="108" customFormat="1" ht="14.5" customHeight="1" x14ac:dyDescent="0.35"/>
    <row r="643" s="108" customFormat="1" ht="14.5" customHeight="1" x14ac:dyDescent="0.35"/>
    <row r="644" s="108" customFormat="1" ht="14.5" customHeight="1" x14ac:dyDescent="0.35"/>
    <row r="645" s="108" customFormat="1" ht="14.5" customHeight="1" x14ac:dyDescent="0.35"/>
    <row r="646" s="108" customFormat="1" ht="14.5" customHeight="1" x14ac:dyDescent="0.35"/>
    <row r="647" s="108" customFormat="1" ht="14.5" customHeight="1" x14ac:dyDescent="0.35"/>
    <row r="648" s="108" customFormat="1" ht="14.5" customHeight="1" x14ac:dyDescent="0.35"/>
    <row r="649" s="108" customFormat="1" ht="14.5" customHeight="1" x14ac:dyDescent="0.35"/>
    <row r="650" s="108" customFormat="1" ht="14.5" customHeight="1" x14ac:dyDescent="0.35"/>
    <row r="651" s="108" customFormat="1" ht="14.5" customHeight="1" x14ac:dyDescent="0.35"/>
    <row r="652" s="108" customFormat="1" ht="14.5" customHeight="1" x14ac:dyDescent="0.35"/>
    <row r="653" s="108" customFormat="1" ht="14.5" customHeight="1" x14ac:dyDescent="0.35"/>
    <row r="654" s="108" customFormat="1" ht="14.5" customHeight="1" x14ac:dyDescent="0.35"/>
    <row r="655" s="108" customFormat="1" ht="14.5" customHeight="1" x14ac:dyDescent="0.35"/>
    <row r="656" s="108" customFormat="1" ht="14.5" customHeight="1" x14ac:dyDescent="0.35"/>
    <row r="657" s="108" customFormat="1" ht="14.5" customHeight="1" x14ac:dyDescent="0.35"/>
    <row r="658" s="108" customFormat="1" ht="14.5" customHeight="1" x14ac:dyDescent="0.35"/>
    <row r="659" s="108" customFormat="1" ht="14.5" customHeight="1" x14ac:dyDescent="0.35"/>
    <row r="660" s="108" customFormat="1" ht="14.5" customHeight="1" x14ac:dyDescent="0.35"/>
    <row r="661" s="108" customFormat="1" ht="14.5" customHeight="1" x14ac:dyDescent="0.35"/>
    <row r="662" s="108" customFormat="1" ht="14.5" customHeight="1" x14ac:dyDescent="0.35"/>
    <row r="663" s="108" customFormat="1" ht="14.5" customHeight="1" x14ac:dyDescent="0.35"/>
    <row r="664" s="108" customFormat="1" ht="14.5" customHeight="1" x14ac:dyDescent="0.35"/>
    <row r="665" s="108" customFormat="1" ht="14.5" customHeight="1" x14ac:dyDescent="0.35"/>
    <row r="666" s="108" customFormat="1" ht="14.5" customHeight="1" x14ac:dyDescent="0.35"/>
    <row r="667" s="108" customFormat="1" ht="14.5" customHeight="1" x14ac:dyDescent="0.35"/>
    <row r="668" s="108" customFormat="1" ht="14.5" customHeight="1" x14ac:dyDescent="0.35"/>
    <row r="669" s="108" customFormat="1" ht="14.5" customHeight="1" x14ac:dyDescent="0.35"/>
    <row r="670" s="108" customFormat="1" ht="14.5" customHeight="1" x14ac:dyDescent="0.35"/>
    <row r="671" s="108" customFormat="1" ht="14.5" customHeight="1" x14ac:dyDescent="0.35"/>
    <row r="672" s="108" customFormat="1" ht="14.5" customHeight="1" x14ac:dyDescent="0.35"/>
    <row r="673" s="108" customFormat="1" ht="14.5" customHeight="1" x14ac:dyDescent="0.35"/>
    <row r="674" s="108" customFormat="1" ht="14.5" customHeight="1" x14ac:dyDescent="0.35"/>
    <row r="675" s="108" customFormat="1" ht="14.5" customHeight="1" x14ac:dyDescent="0.35"/>
    <row r="676" s="108" customFormat="1" ht="14.5" customHeight="1" x14ac:dyDescent="0.35"/>
    <row r="677" s="108" customFormat="1" ht="14.5" customHeight="1" x14ac:dyDescent="0.35"/>
    <row r="678" s="108" customFormat="1" ht="14.5" customHeight="1" x14ac:dyDescent="0.35"/>
    <row r="679" s="108" customFormat="1" ht="14.5" customHeight="1" x14ac:dyDescent="0.35"/>
    <row r="680" s="108" customFormat="1" ht="14.5" customHeight="1" x14ac:dyDescent="0.35"/>
    <row r="681" s="108" customFormat="1" ht="14.5" customHeight="1" x14ac:dyDescent="0.35"/>
    <row r="682" s="108" customFormat="1" ht="14.5" customHeight="1" x14ac:dyDescent="0.35"/>
    <row r="683" s="108" customFormat="1" ht="14.5" customHeight="1" x14ac:dyDescent="0.35"/>
    <row r="684" s="108" customFormat="1" ht="14.5" customHeight="1" x14ac:dyDescent="0.35"/>
    <row r="685" s="108" customFormat="1" ht="14.5" customHeight="1" x14ac:dyDescent="0.35"/>
    <row r="686" s="108" customFormat="1" ht="14.5" customHeight="1" x14ac:dyDescent="0.35"/>
    <row r="687" s="108" customFormat="1" ht="14.5" customHeight="1" x14ac:dyDescent="0.35"/>
    <row r="688" s="108" customFormat="1" ht="14.5" customHeight="1" x14ac:dyDescent="0.35"/>
    <row r="689" s="108" customFormat="1" ht="14.5" customHeight="1" x14ac:dyDescent="0.35"/>
    <row r="690" s="108" customFormat="1" ht="14.5" customHeight="1" x14ac:dyDescent="0.35"/>
    <row r="691" s="108" customFormat="1" ht="14.5" customHeight="1" x14ac:dyDescent="0.35"/>
    <row r="692" s="108" customFormat="1" ht="14.5" customHeight="1" x14ac:dyDescent="0.35"/>
    <row r="693" s="108" customFormat="1" ht="14.5" customHeight="1" x14ac:dyDescent="0.35"/>
    <row r="694" s="108" customFormat="1" ht="14.5" customHeight="1" x14ac:dyDescent="0.35"/>
    <row r="695" s="108" customFormat="1" ht="14.5" customHeight="1" x14ac:dyDescent="0.35"/>
    <row r="696" s="108" customFormat="1" ht="14.5" customHeight="1" x14ac:dyDescent="0.35"/>
    <row r="697" s="108" customFormat="1" ht="14.5" customHeight="1" x14ac:dyDescent="0.35"/>
    <row r="698" s="108" customFormat="1" ht="14.5" customHeight="1" x14ac:dyDescent="0.35"/>
    <row r="699" s="108" customFormat="1" ht="14.5" customHeight="1" x14ac:dyDescent="0.35"/>
    <row r="700" s="108" customFormat="1" ht="14.5" customHeight="1" x14ac:dyDescent="0.35"/>
    <row r="701" s="108" customFormat="1" ht="14.5" customHeight="1" x14ac:dyDescent="0.35"/>
    <row r="702" s="108" customFormat="1" ht="14.5" customHeight="1" x14ac:dyDescent="0.35"/>
    <row r="703" s="108" customFormat="1" ht="14.5" customHeight="1" x14ac:dyDescent="0.35"/>
    <row r="704" s="108" customFormat="1" ht="14.5" customHeight="1" x14ac:dyDescent="0.35"/>
    <row r="705" s="108" customFormat="1" ht="14.5" customHeight="1" x14ac:dyDescent="0.35"/>
    <row r="706" s="108" customFormat="1" ht="14.5" customHeight="1" x14ac:dyDescent="0.35"/>
    <row r="707" s="108" customFormat="1" ht="14.5" customHeight="1" x14ac:dyDescent="0.35"/>
    <row r="708" s="108" customFormat="1" ht="14.5" customHeight="1" x14ac:dyDescent="0.35"/>
    <row r="709" s="108" customFormat="1" ht="14.5" customHeight="1" x14ac:dyDescent="0.35"/>
    <row r="710" s="108" customFormat="1" ht="14.5" customHeight="1" x14ac:dyDescent="0.35"/>
    <row r="711" s="108" customFormat="1" ht="14.5" customHeight="1" x14ac:dyDescent="0.35"/>
    <row r="712" s="108" customFormat="1" ht="14.5" customHeight="1" x14ac:dyDescent="0.35"/>
    <row r="713" s="108" customFormat="1" ht="14.5" customHeight="1" x14ac:dyDescent="0.35"/>
    <row r="714" s="108" customFormat="1" ht="14.5" customHeight="1" x14ac:dyDescent="0.35"/>
    <row r="715" s="108" customFormat="1" ht="14.5" customHeight="1" x14ac:dyDescent="0.35"/>
    <row r="716" s="108" customFormat="1" ht="14.5" customHeight="1" x14ac:dyDescent="0.35"/>
    <row r="717" s="108" customFormat="1" ht="14.5" customHeight="1" x14ac:dyDescent="0.35"/>
    <row r="718" s="108" customFormat="1" ht="14.5" customHeight="1" x14ac:dyDescent="0.35"/>
    <row r="719" s="108" customFormat="1" ht="14.5" customHeight="1" x14ac:dyDescent="0.35"/>
    <row r="720" s="108" customFormat="1" ht="14.5" customHeight="1" x14ac:dyDescent="0.35"/>
    <row r="721" s="108" customFormat="1" ht="14.5" customHeight="1" x14ac:dyDescent="0.35"/>
    <row r="722" s="108" customFormat="1" ht="14.5" customHeight="1" x14ac:dyDescent="0.35"/>
    <row r="723" s="108" customFormat="1" ht="14.5" customHeight="1" x14ac:dyDescent="0.35"/>
    <row r="724" s="108" customFormat="1" ht="14.5" customHeight="1" x14ac:dyDescent="0.35"/>
    <row r="725" s="108" customFormat="1" ht="14.5" customHeight="1" x14ac:dyDescent="0.35"/>
    <row r="726" s="108" customFormat="1" ht="14.5" customHeight="1" x14ac:dyDescent="0.35"/>
    <row r="727" s="108" customFormat="1" ht="14.5" customHeight="1" x14ac:dyDescent="0.35"/>
    <row r="728" s="108" customFormat="1" ht="14.5" customHeight="1" x14ac:dyDescent="0.35"/>
    <row r="729" s="108" customFormat="1" ht="14.5" customHeight="1" x14ac:dyDescent="0.35"/>
    <row r="730" s="108" customFormat="1" ht="14.5" customHeight="1" x14ac:dyDescent="0.35"/>
    <row r="731" s="108" customFormat="1" ht="14.5" customHeight="1" x14ac:dyDescent="0.35"/>
    <row r="732" s="108" customFormat="1" ht="14.5" customHeight="1" x14ac:dyDescent="0.35"/>
    <row r="733" s="108" customFormat="1" ht="14.5" customHeight="1" x14ac:dyDescent="0.35"/>
    <row r="734" s="108" customFormat="1" ht="14.5" customHeight="1" x14ac:dyDescent="0.35"/>
    <row r="735" s="108" customFormat="1" ht="14.5" customHeight="1" x14ac:dyDescent="0.35"/>
    <row r="736" s="108" customFormat="1" ht="14.5" customHeight="1" x14ac:dyDescent="0.35"/>
    <row r="737" s="108" customFormat="1" ht="14.5" customHeight="1" x14ac:dyDescent="0.35"/>
    <row r="738" s="108" customFormat="1" ht="14.5" customHeight="1" x14ac:dyDescent="0.35"/>
    <row r="739" s="108" customFormat="1" ht="14.5" customHeight="1" x14ac:dyDescent="0.35"/>
    <row r="740" s="108" customFormat="1" ht="14.5" customHeight="1" x14ac:dyDescent="0.35"/>
    <row r="741" s="108" customFormat="1" ht="14.5" customHeight="1" x14ac:dyDescent="0.35"/>
    <row r="742" s="108" customFormat="1" ht="14.5" customHeight="1" x14ac:dyDescent="0.35"/>
    <row r="743" s="108" customFormat="1" ht="14.5" customHeight="1" x14ac:dyDescent="0.35"/>
    <row r="744" s="108" customFormat="1" ht="14.5" customHeight="1" x14ac:dyDescent="0.35"/>
    <row r="745" s="108" customFormat="1" ht="14.5" customHeight="1" x14ac:dyDescent="0.35"/>
    <row r="746" s="108" customFormat="1" ht="14.5" customHeight="1" x14ac:dyDescent="0.35"/>
    <row r="747" s="108" customFormat="1" ht="14.5" customHeight="1" x14ac:dyDescent="0.35"/>
    <row r="748" s="108" customFormat="1" ht="14.5" customHeight="1" x14ac:dyDescent="0.35"/>
    <row r="749" s="108" customFormat="1" ht="14.5" customHeight="1" x14ac:dyDescent="0.35"/>
    <row r="750" s="108" customFormat="1" ht="14.5" customHeight="1" x14ac:dyDescent="0.35"/>
    <row r="751" s="108" customFormat="1" ht="14.5" customHeight="1" x14ac:dyDescent="0.35"/>
    <row r="752" s="108" customFormat="1" ht="14.5" customHeight="1" x14ac:dyDescent="0.35"/>
    <row r="753" s="108" customFormat="1" ht="14.5" customHeight="1" x14ac:dyDescent="0.35"/>
    <row r="754" s="108" customFormat="1" ht="14.5" customHeight="1" x14ac:dyDescent="0.35"/>
    <row r="755" s="108" customFormat="1" ht="14.5" customHeight="1" x14ac:dyDescent="0.35"/>
    <row r="756" s="108" customFormat="1" ht="14.5" customHeight="1" x14ac:dyDescent="0.35"/>
    <row r="757" s="108" customFormat="1" ht="14.5" customHeight="1" x14ac:dyDescent="0.35"/>
    <row r="758" s="108" customFormat="1" ht="14.5" customHeight="1" x14ac:dyDescent="0.35"/>
    <row r="759" s="108" customFormat="1" ht="14.5" customHeight="1" x14ac:dyDescent="0.35"/>
    <row r="760" s="108" customFormat="1" ht="14.5" customHeight="1" x14ac:dyDescent="0.35"/>
    <row r="761" s="108" customFormat="1" ht="14.5" customHeight="1" x14ac:dyDescent="0.35"/>
    <row r="762" s="108" customFormat="1" ht="14.5" customHeight="1" x14ac:dyDescent="0.35"/>
    <row r="763" s="108" customFormat="1" ht="14.5" customHeight="1" x14ac:dyDescent="0.35"/>
    <row r="764" s="108" customFormat="1" ht="14.5" customHeight="1" x14ac:dyDescent="0.35"/>
    <row r="765" s="108" customFormat="1" ht="14.5" customHeight="1" x14ac:dyDescent="0.35"/>
    <row r="766" s="108" customFormat="1" ht="14.5" customHeight="1" x14ac:dyDescent="0.35"/>
    <row r="767" s="108" customFormat="1" ht="14.5" customHeight="1" x14ac:dyDescent="0.35"/>
    <row r="768" s="108" customFormat="1" ht="14.5" customHeight="1" x14ac:dyDescent="0.35"/>
    <row r="769" s="108" customFormat="1" ht="14.5" customHeight="1" x14ac:dyDescent="0.35"/>
    <row r="770" s="108" customFormat="1" ht="14.5" customHeight="1" x14ac:dyDescent="0.35"/>
    <row r="771" s="108" customFormat="1" ht="14.5" customHeight="1" x14ac:dyDescent="0.35"/>
    <row r="772" s="108" customFormat="1" ht="14.5" customHeight="1" x14ac:dyDescent="0.35"/>
    <row r="773" s="108" customFormat="1" ht="14.5" customHeight="1" x14ac:dyDescent="0.35"/>
    <row r="774" s="108" customFormat="1" ht="14.5" customHeight="1" x14ac:dyDescent="0.35"/>
    <row r="775" s="108" customFormat="1" ht="14.5" customHeight="1" x14ac:dyDescent="0.35"/>
    <row r="776" s="108" customFormat="1" ht="14.5" customHeight="1" x14ac:dyDescent="0.35"/>
    <row r="777" s="108" customFormat="1" ht="14.5" customHeight="1" x14ac:dyDescent="0.35"/>
    <row r="778" s="108" customFormat="1" ht="14.5" customHeight="1" x14ac:dyDescent="0.35"/>
    <row r="779" s="108" customFormat="1" ht="14.5" customHeight="1" x14ac:dyDescent="0.35"/>
    <row r="780" s="108" customFormat="1" ht="14.5" customHeight="1" x14ac:dyDescent="0.35"/>
    <row r="781" s="108" customFormat="1" ht="14.5" customHeight="1" x14ac:dyDescent="0.35"/>
    <row r="782" s="108" customFormat="1" ht="14.5" customHeight="1" x14ac:dyDescent="0.35"/>
    <row r="783" s="108" customFormat="1" ht="14.5" customHeight="1" x14ac:dyDescent="0.35"/>
    <row r="784" s="108" customFormat="1" ht="14.5" customHeight="1" x14ac:dyDescent="0.35"/>
    <row r="785" s="108" customFormat="1" ht="14.5" customHeight="1" x14ac:dyDescent="0.35"/>
    <row r="786" s="108" customFormat="1" ht="14.5" customHeight="1" x14ac:dyDescent="0.35"/>
    <row r="787" s="108" customFormat="1" ht="14.5" customHeight="1" x14ac:dyDescent="0.35"/>
    <row r="788" s="108" customFormat="1" ht="14.5" customHeight="1" x14ac:dyDescent="0.35"/>
    <row r="789" s="108" customFormat="1" ht="14.5" customHeight="1" x14ac:dyDescent="0.35"/>
    <row r="790" s="108" customFormat="1" ht="14.5" customHeight="1" x14ac:dyDescent="0.35"/>
    <row r="791" s="108" customFormat="1" ht="14.5" customHeight="1" x14ac:dyDescent="0.35"/>
    <row r="792" s="108" customFormat="1" ht="14.5" customHeight="1" x14ac:dyDescent="0.35"/>
    <row r="793" s="108" customFormat="1" ht="14.5" customHeight="1" x14ac:dyDescent="0.35"/>
    <row r="794" s="108" customFormat="1" ht="14.5" customHeight="1" x14ac:dyDescent="0.35"/>
    <row r="795" s="108" customFormat="1" ht="14.5" customHeight="1" x14ac:dyDescent="0.35"/>
    <row r="796" s="108" customFormat="1" ht="14.5" customHeight="1" x14ac:dyDescent="0.35"/>
    <row r="797" s="108" customFormat="1" ht="14.5" customHeight="1" x14ac:dyDescent="0.35"/>
    <row r="798" s="108" customFormat="1" ht="14.5" customHeight="1" x14ac:dyDescent="0.35"/>
    <row r="799" s="108" customFormat="1" ht="14.5" customHeight="1" x14ac:dyDescent="0.35"/>
    <row r="800" s="108" customFormat="1" ht="14.5" customHeight="1" x14ac:dyDescent="0.35"/>
    <row r="801" s="108" customFormat="1" ht="14.5" customHeight="1" x14ac:dyDescent="0.35"/>
    <row r="802" s="108" customFormat="1" ht="14.5" customHeight="1" x14ac:dyDescent="0.35"/>
    <row r="803" s="108" customFormat="1" ht="14.5" customHeight="1" x14ac:dyDescent="0.35"/>
    <row r="804" s="108" customFormat="1" ht="14.5" customHeight="1" x14ac:dyDescent="0.35"/>
    <row r="805" s="108" customFormat="1" ht="14.5" customHeight="1" x14ac:dyDescent="0.35"/>
    <row r="806" s="108" customFormat="1" ht="14.5" customHeight="1" x14ac:dyDescent="0.35"/>
    <row r="807" s="108" customFormat="1" ht="14.5" customHeight="1" x14ac:dyDescent="0.35"/>
    <row r="808" s="108" customFormat="1" ht="14.5" customHeight="1" x14ac:dyDescent="0.35"/>
    <row r="809" s="108" customFormat="1" ht="14.5" customHeight="1" x14ac:dyDescent="0.35"/>
    <row r="810" s="108" customFormat="1" ht="14.5" customHeight="1" x14ac:dyDescent="0.35"/>
    <row r="811" s="108" customFormat="1" ht="14.5" customHeight="1" x14ac:dyDescent="0.35"/>
    <row r="812" s="108" customFormat="1" ht="14.5" customHeight="1" x14ac:dyDescent="0.35"/>
    <row r="813" s="108" customFormat="1" ht="14.5" customHeight="1" x14ac:dyDescent="0.35"/>
    <row r="814" s="108" customFormat="1" ht="14.5" customHeight="1" x14ac:dyDescent="0.35"/>
    <row r="815" s="108" customFormat="1" ht="14.5" customHeight="1" x14ac:dyDescent="0.35"/>
    <row r="816" s="108" customFormat="1" ht="14.5" customHeight="1" x14ac:dyDescent="0.35"/>
    <row r="817" s="108" customFormat="1" ht="14.5" customHeight="1" x14ac:dyDescent="0.35"/>
    <row r="818" s="108" customFormat="1" ht="14.5" customHeight="1" x14ac:dyDescent="0.35"/>
    <row r="819" s="108" customFormat="1" ht="14.5" customHeight="1" x14ac:dyDescent="0.35"/>
    <row r="820" s="108" customFormat="1" ht="14.5" customHeight="1" x14ac:dyDescent="0.35"/>
    <row r="821" s="108" customFormat="1" ht="14.5" customHeight="1" x14ac:dyDescent="0.35"/>
    <row r="822" s="108" customFormat="1" ht="14.5" customHeight="1" x14ac:dyDescent="0.35"/>
    <row r="823" s="108" customFormat="1" ht="14.5" customHeight="1" x14ac:dyDescent="0.35"/>
    <row r="824" s="108" customFormat="1" ht="14.5" customHeight="1" x14ac:dyDescent="0.35"/>
    <row r="825" s="108" customFormat="1" ht="14.5" customHeight="1" x14ac:dyDescent="0.35"/>
    <row r="826" s="108" customFormat="1" ht="14.5" customHeight="1" x14ac:dyDescent="0.35"/>
    <row r="827" s="108" customFormat="1" ht="14.5" customHeight="1" x14ac:dyDescent="0.35"/>
    <row r="828" s="108" customFormat="1" ht="14.5" customHeight="1" x14ac:dyDescent="0.35"/>
    <row r="829" s="108" customFormat="1" ht="14.5" customHeight="1" x14ac:dyDescent="0.35"/>
    <row r="830" s="108" customFormat="1" ht="14.5" customHeight="1" x14ac:dyDescent="0.35"/>
    <row r="831" s="108" customFormat="1" ht="14.5" customHeight="1" x14ac:dyDescent="0.35"/>
    <row r="832" s="108" customFormat="1" ht="14.5" customHeight="1" x14ac:dyDescent="0.35"/>
    <row r="833" s="108" customFormat="1" ht="14.5" customHeight="1" x14ac:dyDescent="0.35"/>
    <row r="834" s="108" customFormat="1" ht="14.5" customHeight="1" x14ac:dyDescent="0.35"/>
    <row r="835" s="108" customFormat="1" ht="14.5" customHeight="1" x14ac:dyDescent="0.35"/>
    <row r="836" s="108" customFormat="1" ht="14.5" customHeight="1" x14ac:dyDescent="0.35"/>
    <row r="837" s="108" customFormat="1" ht="14.5" customHeight="1" x14ac:dyDescent="0.35"/>
    <row r="838" s="108" customFormat="1" ht="14.5" customHeight="1" x14ac:dyDescent="0.35"/>
    <row r="839" s="108" customFormat="1" ht="14.5" customHeight="1" x14ac:dyDescent="0.35"/>
    <row r="840" s="108" customFormat="1" ht="14.5" customHeight="1" x14ac:dyDescent="0.35"/>
    <row r="841" s="108" customFormat="1" ht="14.5" customHeight="1" x14ac:dyDescent="0.35"/>
    <row r="842" s="108" customFormat="1" ht="14.5" customHeight="1" x14ac:dyDescent="0.35"/>
    <row r="843" s="108" customFormat="1" ht="14.5" customHeight="1" x14ac:dyDescent="0.35"/>
    <row r="844" s="108" customFormat="1" ht="14.5" customHeight="1" x14ac:dyDescent="0.35"/>
    <row r="845" s="108" customFormat="1" ht="14.5" customHeight="1" x14ac:dyDescent="0.35"/>
    <row r="846" s="108" customFormat="1" ht="14.5" customHeight="1" x14ac:dyDescent="0.35"/>
    <row r="847" s="108" customFormat="1" ht="14.5" customHeight="1" x14ac:dyDescent="0.35"/>
    <row r="848" s="108" customFormat="1" ht="14.5" customHeight="1" x14ac:dyDescent="0.35"/>
    <row r="849" s="108" customFormat="1" ht="14.5" customHeight="1" x14ac:dyDescent="0.35"/>
    <row r="850" s="108" customFormat="1" ht="14.5" customHeight="1" x14ac:dyDescent="0.35"/>
    <row r="851" s="108" customFormat="1" ht="14.5" customHeight="1" x14ac:dyDescent="0.35"/>
    <row r="852" s="108" customFormat="1" ht="14.5" customHeight="1" x14ac:dyDescent="0.35"/>
    <row r="853" s="108" customFormat="1" ht="14.5" customHeight="1" x14ac:dyDescent="0.35"/>
    <row r="854" s="108" customFormat="1" ht="14.5" customHeight="1" x14ac:dyDescent="0.35"/>
    <row r="855" s="108" customFormat="1" ht="14.5" customHeight="1" x14ac:dyDescent="0.35"/>
    <row r="856" s="108" customFormat="1" ht="14.5" customHeight="1" x14ac:dyDescent="0.35"/>
    <row r="857" s="108" customFormat="1" ht="14.5" customHeight="1" x14ac:dyDescent="0.35"/>
    <row r="858" s="108" customFormat="1" ht="14.5" customHeight="1" x14ac:dyDescent="0.35"/>
    <row r="859" s="108" customFormat="1" ht="14.5" customHeight="1" x14ac:dyDescent="0.35"/>
    <row r="860" s="108" customFormat="1" ht="14.5" customHeight="1" x14ac:dyDescent="0.35"/>
    <row r="861" s="108" customFormat="1" ht="14.5" customHeight="1" x14ac:dyDescent="0.35"/>
    <row r="862" s="108" customFormat="1" ht="14.5" customHeight="1" x14ac:dyDescent="0.35"/>
    <row r="863" s="108" customFormat="1" ht="14.5" customHeight="1" x14ac:dyDescent="0.35"/>
    <row r="864" s="108" customFormat="1" ht="14.5" customHeight="1" x14ac:dyDescent="0.35"/>
    <row r="865" s="108" customFormat="1" ht="14.5" customHeight="1" x14ac:dyDescent="0.35"/>
    <row r="866" s="108" customFormat="1" ht="14.5" customHeight="1" x14ac:dyDescent="0.35"/>
    <row r="867" s="108" customFormat="1" ht="14.5" customHeight="1" x14ac:dyDescent="0.35"/>
    <row r="868" s="108" customFormat="1" ht="14.5" customHeight="1" x14ac:dyDescent="0.35"/>
    <row r="869" s="108" customFormat="1" ht="14.5" customHeight="1" x14ac:dyDescent="0.35"/>
    <row r="870" s="108" customFormat="1" ht="14.5" customHeight="1" x14ac:dyDescent="0.35"/>
    <row r="871" s="108" customFormat="1" ht="14.5" customHeight="1" x14ac:dyDescent="0.35"/>
    <row r="872" s="108" customFormat="1" ht="14.5" customHeight="1" x14ac:dyDescent="0.35"/>
    <row r="873" s="108" customFormat="1" ht="14.5" customHeight="1" x14ac:dyDescent="0.35"/>
    <row r="874" s="108" customFormat="1" ht="14.5" customHeight="1" x14ac:dyDescent="0.35"/>
    <row r="875" s="108" customFormat="1" ht="14.5" customHeight="1" x14ac:dyDescent="0.35"/>
    <row r="876" s="108" customFormat="1" ht="14.5" customHeight="1" x14ac:dyDescent="0.35"/>
    <row r="877" s="108" customFormat="1" ht="14.5" customHeight="1" x14ac:dyDescent="0.35"/>
    <row r="878" s="108" customFormat="1" ht="14.5" customHeight="1" x14ac:dyDescent="0.35"/>
    <row r="879" s="108" customFormat="1" ht="14.5" customHeight="1" x14ac:dyDescent="0.35"/>
    <row r="880" s="108" customFormat="1" ht="14.5" customHeight="1" x14ac:dyDescent="0.35"/>
    <row r="881" s="108" customFormat="1" ht="14.5" customHeight="1" x14ac:dyDescent="0.35"/>
    <row r="882" s="108" customFormat="1" ht="14.5" customHeight="1" x14ac:dyDescent="0.35"/>
    <row r="883" s="108" customFormat="1" ht="14.5" customHeight="1" x14ac:dyDescent="0.35"/>
    <row r="884" s="108" customFormat="1" ht="14.5" customHeight="1" x14ac:dyDescent="0.35"/>
    <row r="885" s="108" customFormat="1" ht="14.5" customHeight="1" x14ac:dyDescent="0.35"/>
    <row r="886" s="108" customFormat="1" ht="14.5" customHeight="1" x14ac:dyDescent="0.35"/>
    <row r="887" s="108" customFormat="1" ht="14.5" customHeight="1" x14ac:dyDescent="0.35"/>
    <row r="888" s="108" customFormat="1" ht="14.5" customHeight="1" x14ac:dyDescent="0.35"/>
    <row r="889" s="108" customFormat="1" ht="14.5" customHeight="1" x14ac:dyDescent="0.35"/>
    <row r="890" s="108" customFormat="1" ht="14.5" customHeight="1" x14ac:dyDescent="0.35"/>
    <row r="891" s="108" customFormat="1" ht="14.5" customHeight="1" x14ac:dyDescent="0.35"/>
    <row r="892" s="108" customFormat="1" ht="14.5" customHeight="1" x14ac:dyDescent="0.35"/>
    <row r="893" s="108" customFormat="1" ht="14.5" customHeight="1" x14ac:dyDescent="0.35"/>
    <row r="894" s="108" customFormat="1" ht="14.5" customHeight="1" x14ac:dyDescent="0.35"/>
    <row r="895" s="108" customFormat="1" ht="14.5" customHeight="1" x14ac:dyDescent="0.35"/>
    <row r="896" s="108" customFormat="1" ht="14.5" customHeight="1" x14ac:dyDescent="0.35"/>
    <row r="897" s="108" customFormat="1" ht="14.5" customHeight="1" x14ac:dyDescent="0.35"/>
    <row r="898" s="108" customFormat="1" ht="14.5" customHeight="1" x14ac:dyDescent="0.35"/>
    <row r="899" s="108" customFormat="1" ht="14.5" customHeight="1" x14ac:dyDescent="0.35"/>
    <row r="900" s="108" customFormat="1" ht="14.5" customHeight="1" x14ac:dyDescent="0.35"/>
    <row r="901" s="108" customFormat="1" ht="14.5" customHeight="1" x14ac:dyDescent="0.35"/>
    <row r="902" s="108" customFormat="1" ht="14.5" customHeight="1" x14ac:dyDescent="0.35"/>
    <row r="903" s="108" customFormat="1" ht="14.5" customHeight="1" x14ac:dyDescent="0.35"/>
    <row r="904" s="108" customFormat="1" ht="14.5" customHeight="1" x14ac:dyDescent="0.35"/>
    <row r="905" s="108" customFormat="1" ht="14.5" customHeight="1" x14ac:dyDescent="0.35"/>
    <row r="906" s="108" customFormat="1" ht="14.5" customHeight="1" x14ac:dyDescent="0.35"/>
    <row r="907" s="108" customFormat="1" ht="14.5" customHeight="1" x14ac:dyDescent="0.35"/>
    <row r="908" s="108" customFormat="1" ht="14.5" customHeight="1" x14ac:dyDescent="0.35"/>
    <row r="909" s="108" customFormat="1" ht="14.5" customHeight="1" x14ac:dyDescent="0.35"/>
    <row r="910" s="108" customFormat="1" ht="14.5" customHeight="1" x14ac:dyDescent="0.35"/>
    <row r="911" s="108" customFormat="1" ht="14.5" customHeight="1" x14ac:dyDescent="0.35"/>
    <row r="912" s="108" customFormat="1" ht="14.5" customHeight="1" x14ac:dyDescent="0.35"/>
    <row r="913" s="108" customFormat="1" ht="14.5" customHeight="1" x14ac:dyDescent="0.35"/>
    <row r="914" s="108" customFormat="1" ht="14.5" customHeight="1" x14ac:dyDescent="0.35"/>
    <row r="915" s="108" customFormat="1" ht="14.5" customHeight="1" x14ac:dyDescent="0.35"/>
    <row r="916" s="108" customFormat="1" ht="14.5" customHeight="1" x14ac:dyDescent="0.35"/>
    <row r="917" s="108" customFormat="1" ht="14.5" customHeight="1" x14ac:dyDescent="0.35"/>
    <row r="918" s="108" customFormat="1" ht="14.5" customHeight="1" x14ac:dyDescent="0.35"/>
    <row r="919" s="108" customFormat="1" ht="14.5" customHeight="1" x14ac:dyDescent="0.35"/>
    <row r="920" s="108" customFormat="1" ht="14.5" customHeight="1" x14ac:dyDescent="0.35"/>
    <row r="921" s="108" customFormat="1" ht="14.5" customHeight="1" x14ac:dyDescent="0.35"/>
    <row r="922" s="108" customFormat="1" ht="14.5" customHeight="1" x14ac:dyDescent="0.35"/>
    <row r="923" s="108" customFormat="1" ht="14.5" customHeight="1" x14ac:dyDescent="0.35"/>
    <row r="924" s="108" customFormat="1" ht="14.5" customHeight="1" x14ac:dyDescent="0.35"/>
    <row r="925" s="108" customFormat="1" ht="14.5" customHeight="1" x14ac:dyDescent="0.35"/>
    <row r="926" s="108" customFormat="1" ht="14.5" customHeight="1" x14ac:dyDescent="0.35"/>
    <row r="927" s="108" customFormat="1" ht="14.5" customHeight="1" x14ac:dyDescent="0.35"/>
    <row r="928" s="108" customFormat="1" ht="14.5" customHeight="1" x14ac:dyDescent="0.35"/>
    <row r="929" s="108" customFormat="1" ht="14.5" customHeight="1" x14ac:dyDescent="0.35"/>
    <row r="930" s="108" customFormat="1" ht="14.5" customHeight="1" x14ac:dyDescent="0.35"/>
    <row r="931" s="108" customFormat="1" ht="14.5" customHeight="1" x14ac:dyDescent="0.35"/>
    <row r="932" s="108" customFormat="1" ht="14.5" customHeight="1" x14ac:dyDescent="0.35"/>
    <row r="933" s="108" customFormat="1" ht="14.5" customHeight="1" x14ac:dyDescent="0.35"/>
    <row r="934" s="108" customFormat="1" ht="14.5" customHeight="1" x14ac:dyDescent="0.35"/>
    <row r="935" s="108" customFormat="1" ht="14.5" customHeight="1" x14ac:dyDescent="0.35"/>
    <row r="936" s="108" customFormat="1" ht="14.5" customHeight="1" x14ac:dyDescent="0.35"/>
    <row r="937" s="108" customFormat="1" ht="14.5" customHeight="1" x14ac:dyDescent="0.35"/>
    <row r="938" s="108" customFormat="1" ht="14.5" customHeight="1" x14ac:dyDescent="0.35"/>
    <row r="939" s="108" customFormat="1" ht="14.5" customHeight="1" x14ac:dyDescent="0.35"/>
    <row r="940" s="108" customFormat="1" ht="14.5" customHeight="1" x14ac:dyDescent="0.35"/>
    <row r="941" s="108" customFormat="1" ht="14.5" customHeight="1" x14ac:dyDescent="0.35"/>
    <row r="942" s="108" customFormat="1" ht="14.5" customHeight="1" x14ac:dyDescent="0.35"/>
    <row r="943" s="108" customFormat="1" ht="14.5" customHeight="1" x14ac:dyDescent="0.35"/>
    <row r="944" s="108" customFormat="1" ht="14.5" customHeight="1" x14ac:dyDescent="0.35"/>
    <row r="945" s="108" customFormat="1" ht="14.5" customHeight="1" x14ac:dyDescent="0.35"/>
    <row r="946" s="108" customFormat="1" ht="14.5" customHeight="1" x14ac:dyDescent="0.35"/>
    <row r="947" s="108" customFormat="1" ht="14.5" customHeight="1" x14ac:dyDescent="0.35"/>
    <row r="948" s="108" customFormat="1" ht="14.5" customHeight="1" x14ac:dyDescent="0.35"/>
    <row r="949" s="108" customFormat="1" ht="14.5" customHeight="1" x14ac:dyDescent="0.35"/>
    <row r="950" s="108" customFormat="1" ht="14.5" customHeight="1" x14ac:dyDescent="0.35"/>
    <row r="951" s="108" customFormat="1" ht="14.5" customHeight="1" x14ac:dyDescent="0.35"/>
    <row r="952" s="108" customFormat="1" ht="14.5" customHeight="1" x14ac:dyDescent="0.35"/>
    <row r="953" s="108" customFormat="1" ht="14.5" customHeight="1" x14ac:dyDescent="0.35"/>
    <row r="954" s="108" customFormat="1" ht="14.5" customHeight="1" x14ac:dyDescent="0.35"/>
    <row r="955" s="108" customFormat="1" ht="14.5" customHeight="1" x14ac:dyDescent="0.35"/>
    <row r="956" s="108" customFormat="1" ht="14.5" customHeight="1" x14ac:dyDescent="0.35"/>
    <row r="957" s="108" customFormat="1" ht="14.5" customHeight="1" x14ac:dyDescent="0.35"/>
    <row r="958" s="108" customFormat="1" ht="14.5" customHeight="1" x14ac:dyDescent="0.35"/>
    <row r="959" s="108" customFormat="1" ht="14.5" customHeight="1" x14ac:dyDescent="0.35"/>
    <row r="960" s="108" customFormat="1" ht="14.5" customHeight="1" x14ac:dyDescent="0.35"/>
    <row r="961" s="108" customFormat="1" ht="14.5" customHeight="1" x14ac:dyDescent="0.35"/>
    <row r="962" s="108" customFormat="1" ht="14.5" customHeight="1" x14ac:dyDescent="0.35"/>
    <row r="963" s="108" customFormat="1" ht="14.5" customHeight="1" x14ac:dyDescent="0.35"/>
    <row r="964" s="108" customFormat="1" ht="14.5" customHeight="1" x14ac:dyDescent="0.35"/>
    <row r="965" s="108" customFormat="1" ht="14.5" customHeight="1" x14ac:dyDescent="0.35"/>
    <row r="966" s="108" customFormat="1" ht="14.5" customHeight="1" x14ac:dyDescent="0.35"/>
    <row r="967" s="108" customFormat="1" ht="14.5" customHeight="1" x14ac:dyDescent="0.35"/>
    <row r="968" s="108" customFormat="1" ht="14.5" customHeight="1" x14ac:dyDescent="0.35"/>
    <row r="969" s="108" customFormat="1" ht="14.5" customHeight="1" x14ac:dyDescent="0.35"/>
    <row r="970" s="108" customFormat="1" ht="14.5" customHeight="1" x14ac:dyDescent="0.35"/>
    <row r="971" s="108" customFormat="1" ht="14.5" customHeight="1" x14ac:dyDescent="0.35"/>
    <row r="972" s="108" customFormat="1" ht="14.5" customHeight="1" x14ac:dyDescent="0.35"/>
    <row r="973" s="108" customFormat="1" ht="14.5" customHeight="1" x14ac:dyDescent="0.35"/>
    <row r="974" s="108" customFormat="1" ht="14.5" customHeight="1" x14ac:dyDescent="0.35"/>
    <row r="975" s="108" customFormat="1" ht="14.5" customHeight="1" x14ac:dyDescent="0.35"/>
    <row r="976" s="108" customFormat="1" ht="14.5" customHeight="1" x14ac:dyDescent="0.35"/>
    <row r="977" s="108" customFormat="1" ht="14.5" customHeight="1" x14ac:dyDescent="0.35"/>
    <row r="978" s="108" customFormat="1" ht="14.5" customHeight="1" x14ac:dyDescent="0.35"/>
    <row r="979" s="108" customFormat="1" ht="14.5" customHeight="1" x14ac:dyDescent="0.35"/>
    <row r="980" s="108" customFormat="1" ht="14.5" customHeight="1" x14ac:dyDescent="0.35"/>
    <row r="981" s="108" customFormat="1" ht="14.5" customHeight="1" x14ac:dyDescent="0.35"/>
    <row r="982" s="108" customFormat="1" ht="14.5" customHeight="1" x14ac:dyDescent="0.35"/>
    <row r="983" s="108" customFormat="1" ht="14.5" customHeight="1" x14ac:dyDescent="0.35"/>
    <row r="984" s="108" customFormat="1" ht="14.5" customHeight="1" x14ac:dyDescent="0.35"/>
    <row r="985" s="108" customFormat="1" ht="14.5" customHeight="1" x14ac:dyDescent="0.35"/>
    <row r="986" s="108" customFormat="1" ht="14.5" customHeight="1" x14ac:dyDescent="0.35"/>
    <row r="987" s="108" customFormat="1" ht="14.5" customHeight="1" x14ac:dyDescent="0.35"/>
    <row r="988" s="108" customFormat="1" ht="14.5" customHeight="1" x14ac:dyDescent="0.35"/>
    <row r="989" s="108" customFormat="1" ht="14.5" customHeight="1" x14ac:dyDescent="0.35"/>
    <row r="990" s="108" customFormat="1" ht="14.5" customHeight="1" x14ac:dyDescent="0.35"/>
    <row r="991" s="108" customFormat="1" ht="14.5" customHeight="1" x14ac:dyDescent="0.35"/>
    <row r="992" s="108" customFormat="1" ht="14.5" customHeight="1" x14ac:dyDescent="0.35"/>
    <row r="993" s="108" customFormat="1" ht="14.5" customHeight="1" x14ac:dyDescent="0.35"/>
    <row r="994" s="108" customFormat="1" ht="14.5" customHeight="1" x14ac:dyDescent="0.35"/>
    <row r="995" s="108" customFormat="1" ht="14.5" customHeight="1" x14ac:dyDescent="0.35"/>
    <row r="996" s="108" customFormat="1" ht="14.5" customHeight="1" x14ac:dyDescent="0.35"/>
    <row r="997" s="108" customFormat="1" ht="14.5" customHeight="1" x14ac:dyDescent="0.35"/>
    <row r="998" s="108" customFormat="1" ht="14.5" customHeight="1" x14ac:dyDescent="0.35"/>
    <row r="999" s="108" customFormat="1" ht="14.5" customHeight="1" x14ac:dyDescent="0.35"/>
    <row r="1000" s="108" customFormat="1" ht="14.5" customHeight="1" x14ac:dyDescent="0.35"/>
    <row r="1001" s="108" customFormat="1" ht="14.5" customHeight="1" x14ac:dyDescent="0.35"/>
    <row r="1002" s="108" customFormat="1" ht="14.5" customHeight="1" x14ac:dyDescent="0.35"/>
    <row r="1003" s="108" customFormat="1" ht="14.5" customHeight="1" x14ac:dyDescent="0.35"/>
    <row r="1004" s="108" customFormat="1" ht="14.5" customHeight="1" x14ac:dyDescent="0.35"/>
    <row r="1005" s="108" customFormat="1" ht="14.5" customHeight="1" x14ac:dyDescent="0.35"/>
    <row r="1006" s="108" customFormat="1" ht="14.5" customHeight="1" x14ac:dyDescent="0.35"/>
    <row r="1007" s="108" customFormat="1" ht="14.5" customHeight="1" x14ac:dyDescent="0.35"/>
    <row r="1008" s="108" customFormat="1" ht="14.5" customHeight="1" x14ac:dyDescent="0.35"/>
    <row r="1009" s="108" customFormat="1" ht="14.5" customHeight="1" x14ac:dyDescent="0.35"/>
    <row r="1010" s="108" customFormat="1" ht="14.5" customHeight="1" x14ac:dyDescent="0.35"/>
    <row r="1011" s="108" customFormat="1" ht="14.5" customHeight="1" x14ac:dyDescent="0.35"/>
    <row r="1012" s="108" customFormat="1" ht="14.5" customHeight="1" x14ac:dyDescent="0.35"/>
    <row r="1013" s="108" customFormat="1" ht="14.5" customHeight="1" x14ac:dyDescent="0.35"/>
    <row r="1014" s="108" customFormat="1" ht="14.5" customHeight="1" x14ac:dyDescent="0.35"/>
    <row r="1015" s="108" customFormat="1" ht="14.5" customHeight="1" x14ac:dyDescent="0.35"/>
    <row r="1016" s="108" customFormat="1" ht="14.5" customHeight="1" x14ac:dyDescent="0.35"/>
    <row r="1017" s="108" customFormat="1" ht="14.5" customHeight="1" x14ac:dyDescent="0.35"/>
    <row r="1018" s="108" customFormat="1" ht="14.5" customHeight="1" x14ac:dyDescent="0.35"/>
    <row r="1019" s="108" customFormat="1" ht="14.5" customHeight="1" x14ac:dyDescent="0.35"/>
    <row r="1020" s="108" customFormat="1" ht="14.5" customHeight="1" x14ac:dyDescent="0.35"/>
    <row r="1021" s="108" customFormat="1" ht="14.5" customHeight="1" x14ac:dyDescent="0.35"/>
    <row r="1022" s="108" customFormat="1" ht="14.5" customHeight="1" x14ac:dyDescent="0.35"/>
    <row r="1023" s="108" customFormat="1" ht="14.5" customHeight="1" x14ac:dyDescent="0.35"/>
    <row r="1024" s="108" customFormat="1" ht="14.5" customHeight="1" x14ac:dyDescent="0.35"/>
    <row r="1025" s="108" customFormat="1" ht="14.5" customHeight="1" x14ac:dyDescent="0.35"/>
    <row r="1026" s="108" customFormat="1" ht="14.5" customHeight="1" x14ac:dyDescent="0.35"/>
    <row r="1027" s="108" customFormat="1" ht="14.5" customHeight="1" x14ac:dyDescent="0.35"/>
    <row r="1028" s="108" customFormat="1" ht="14.5" customHeight="1" x14ac:dyDescent="0.35"/>
    <row r="1029" s="108" customFormat="1" ht="14.5" customHeight="1" x14ac:dyDescent="0.35"/>
    <row r="1030" s="108" customFormat="1" ht="14.5" customHeight="1" x14ac:dyDescent="0.35"/>
    <row r="1031" s="108" customFormat="1" ht="14.5" customHeight="1" x14ac:dyDescent="0.35"/>
    <row r="1032" s="108" customFormat="1" ht="14.5" customHeight="1" x14ac:dyDescent="0.35"/>
    <row r="1033" s="108" customFormat="1" ht="14.5" customHeight="1" x14ac:dyDescent="0.35"/>
    <row r="1034" s="108" customFormat="1" ht="14.5" customHeight="1" x14ac:dyDescent="0.35"/>
    <row r="1035" s="108" customFormat="1" ht="14.5" customHeight="1" x14ac:dyDescent="0.35"/>
    <row r="1036" s="108" customFormat="1" ht="14.5" customHeight="1" x14ac:dyDescent="0.35"/>
    <row r="1037" s="108" customFormat="1" ht="14.5" customHeight="1" x14ac:dyDescent="0.35"/>
    <row r="1038" s="108" customFormat="1" ht="14.5" customHeight="1" x14ac:dyDescent="0.35"/>
    <row r="1039" s="108" customFormat="1" ht="14.5" customHeight="1" x14ac:dyDescent="0.35"/>
    <row r="1040" s="108" customFormat="1" ht="14.5" customHeight="1" x14ac:dyDescent="0.35"/>
    <row r="1041" s="108" customFormat="1" ht="14.5" customHeight="1" x14ac:dyDescent="0.35"/>
    <row r="1042" s="108" customFormat="1" ht="14.5" customHeight="1" x14ac:dyDescent="0.35"/>
    <row r="1043" s="108" customFormat="1" ht="14.5" customHeight="1" x14ac:dyDescent="0.35"/>
    <row r="1044" s="108" customFormat="1" ht="14.5" customHeight="1" x14ac:dyDescent="0.35"/>
    <row r="1045" s="108" customFormat="1" ht="14.5" customHeight="1" x14ac:dyDescent="0.35"/>
    <row r="1046" s="108" customFormat="1" ht="14.5" customHeight="1" x14ac:dyDescent="0.35"/>
    <row r="1047" s="108" customFormat="1" ht="14.5" customHeight="1" x14ac:dyDescent="0.35"/>
    <row r="1048" s="108" customFormat="1" ht="14.5" customHeight="1" x14ac:dyDescent="0.35"/>
    <row r="1049" s="108" customFormat="1" ht="14.5" customHeight="1" x14ac:dyDescent="0.35"/>
    <row r="1050" s="108" customFormat="1" ht="14.5" customHeight="1" x14ac:dyDescent="0.35"/>
    <row r="1051" s="108" customFormat="1" ht="14.5" customHeight="1" x14ac:dyDescent="0.35"/>
    <row r="1052" s="108" customFormat="1" ht="14.5" customHeight="1" x14ac:dyDescent="0.35"/>
    <row r="1053" s="108" customFormat="1" ht="14.5" customHeight="1" x14ac:dyDescent="0.35"/>
    <row r="1054" s="108" customFormat="1" ht="14.5" customHeight="1" x14ac:dyDescent="0.35"/>
    <row r="1055" s="108" customFormat="1" ht="14.5" customHeight="1" x14ac:dyDescent="0.35"/>
    <row r="1056" s="108" customFormat="1" ht="14.5" customHeight="1" x14ac:dyDescent="0.35"/>
    <row r="1057" s="108" customFormat="1" ht="14.5" customHeight="1" x14ac:dyDescent="0.35"/>
    <row r="1058" s="108" customFormat="1" ht="14.5" customHeight="1" x14ac:dyDescent="0.35"/>
    <row r="1059" s="108" customFormat="1" ht="14.5" customHeight="1" x14ac:dyDescent="0.35"/>
    <row r="1060" s="108" customFormat="1" ht="14.5" customHeight="1" x14ac:dyDescent="0.35"/>
    <row r="1061" s="108" customFormat="1" ht="14.5" customHeight="1" x14ac:dyDescent="0.35"/>
    <row r="1062" s="108" customFormat="1" ht="14.5" customHeight="1" x14ac:dyDescent="0.35"/>
    <row r="1063" s="108" customFormat="1" ht="14.5" customHeight="1" x14ac:dyDescent="0.35"/>
    <row r="1064" s="108" customFormat="1" ht="14.5" customHeight="1" x14ac:dyDescent="0.35"/>
    <row r="1065" s="108" customFormat="1" ht="14.5" customHeight="1" x14ac:dyDescent="0.35"/>
    <row r="1066" s="108" customFormat="1" ht="14.5" customHeight="1" x14ac:dyDescent="0.35"/>
    <row r="1067" s="108" customFormat="1" ht="14.5" customHeight="1" x14ac:dyDescent="0.35"/>
    <row r="1068" s="108" customFormat="1" ht="14.5" customHeight="1" x14ac:dyDescent="0.35"/>
    <row r="1069" s="108" customFormat="1" ht="14.5" customHeight="1" x14ac:dyDescent="0.35"/>
    <row r="1070" s="108" customFormat="1" ht="14.5" customHeight="1" x14ac:dyDescent="0.35"/>
    <row r="1071" s="108" customFormat="1" ht="14.5" customHeight="1" x14ac:dyDescent="0.35"/>
    <row r="1072" s="108" customFormat="1" ht="14.5" customHeight="1" x14ac:dyDescent="0.35"/>
    <row r="1073" s="108" customFormat="1" ht="14.5" customHeight="1" x14ac:dyDescent="0.35"/>
    <row r="1074" s="108" customFormat="1" ht="14.5" customHeight="1" x14ac:dyDescent="0.35"/>
    <row r="1075" s="108" customFormat="1" ht="14.5" customHeight="1" x14ac:dyDescent="0.35"/>
    <row r="1076" s="108" customFormat="1" ht="14.5" customHeight="1" x14ac:dyDescent="0.35"/>
    <row r="1077" s="108" customFormat="1" ht="14.5" customHeight="1" x14ac:dyDescent="0.35"/>
    <row r="1078" s="108" customFormat="1" ht="14.5" customHeight="1" x14ac:dyDescent="0.35"/>
    <row r="1079" s="108" customFormat="1" ht="14.5" customHeight="1" x14ac:dyDescent="0.35"/>
    <row r="1080" s="108" customFormat="1" ht="14.5" customHeight="1" x14ac:dyDescent="0.35"/>
    <row r="1081" s="108" customFormat="1" ht="14.5" customHeight="1" x14ac:dyDescent="0.35"/>
    <row r="1082" s="108" customFormat="1" ht="14.5" customHeight="1" x14ac:dyDescent="0.35"/>
    <row r="1083" s="108" customFormat="1" ht="14.5" customHeight="1" x14ac:dyDescent="0.35"/>
    <row r="1084" s="108" customFormat="1" ht="14.5" customHeight="1" x14ac:dyDescent="0.35"/>
    <row r="1085" s="108" customFormat="1" ht="14.5" customHeight="1" x14ac:dyDescent="0.35"/>
    <row r="1086" s="108" customFormat="1" ht="14.5" customHeight="1" x14ac:dyDescent="0.35"/>
    <row r="1087" s="108" customFormat="1" ht="14.5" customHeight="1" x14ac:dyDescent="0.35"/>
    <row r="1088" s="108" customFormat="1" ht="14.5" customHeight="1" x14ac:dyDescent="0.35"/>
    <row r="1089" s="108" customFormat="1" ht="14.5" customHeight="1" x14ac:dyDescent="0.35"/>
    <row r="1090" s="108" customFormat="1" ht="14.5" customHeight="1" x14ac:dyDescent="0.35"/>
    <row r="1091" s="108" customFormat="1" ht="14.5" customHeight="1" x14ac:dyDescent="0.35"/>
    <row r="1092" s="108" customFormat="1" ht="14.5" customHeight="1" x14ac:dyDescent="0.35"/>
    <row r="1093" s="108" customFormat="1" ht="14.5" customHeight="1" x14ac:dyDescent="0.35"/>
    <row r="1094" s="108" customFormat="1" ht="14.5" customHeight="1" x14ac:dyDescent="0.35"/>
    <row r="1095" s="108" customFormat="1" ht="14.5" customHeight="1" x14ac:dyDescent="0.35"/>
    <row r="1096" s="108" customFormat="1" ht="14.5" customHeight="1" x14ac:dyDescent="0.35"/>
    <row r="1097" s="108" customFormat="1" ht="14.5" customHeight="1" x14ac:dyDescent="0.35"/>
    <row r="1098" s="108" customFormat="1" ht="14.5" customHeight="1" x14ac:dyDescent="0.35"/>
    <row r="1099" s="108" customFormat="1" ht="14.5" customHeight="1" x14ac:dyDescent="0.35"/>
    <row r="1100" s="108" customFormat="1" ht="14.5" customHeight="1" x14ac:dyDescent="0.35"/>
    <row r="1101" s="108" customFormat="1" ht="14.5" customHeight="1" x14ac:dyDescent="0.35"/>
    <row r="1102" s="108" customFormat="1" ht="14.5" customHeight="1" x14ac:dyDescent="0.35"/>
    <row r="1103" s="108" customFormat="1" ht="14.5" customHeight="1" x14ac:dyDescent="0.35"/>
    <row r="1104" s="108" customFormat="1" ht="14.5" customHeight="1" x14ac:dyDescent="0.35"/>
    <row r="1105" s="108" customFormat="1" ht="14.5" customHeight="1" x14ac:dyDescent="0.35"/>
    <row r="1106" s="108" customFormat="1" ht="14.5" customHeight="1" x14ac:dyDescent="0.35"/>
    <row r="1107" s="108" customFormat="1" ht="14.5" customHeight="1" x14ac:dyDescent="0.35"/>
    <row r="1108" s="108" customFormat="1" ht="14.5" customHeight="1" x14ac:dyDescent="0.35"/>
    <row r="1109" s="108" customFormat="1" ht="14.5" customHeight="1" x14ac:dyDescent="0.35"/>
    <row r="1110" s="108" customFormat="1" ht="14.5" customHeight="1" x14ac:dyDescent="0.35"/>
    <row r="1111" s="108" customFormat="1" ht="14.5" customHeight="1" x14ac:dyDescent="0.35"/>
    <row r="1112" s="108" customFormat="1" ht="14.5" customHeight="1" x14ac:dyDescent="0.35"/>
    <row r="1113" s="108" customFormat="1" ht="14.5" customHeight="1" x14ac:dyDescent="0.35"/>
    <row r="1114" s="108" customFormat="1" ht="14.5" customHeight="1" x14ac:dyDescent="0.35"/>
    <row r="1115" s="108" customFormat="1" ht="14.5" customHeight="1" x14ac:dyDescent="0.35"/>
    <row r="1116" s="108" customFormat="1" ht="14.5" customHeight="1" x14ac:dyDescent="0.35"/>
    <row r="1117" s="108" customFormat="1" ht="14.5" customHeight="1" x14ac:dyDescent="0.35"/>
    <row r="1118" s="108" customFormat="1" ht="14.5" customHeight="1" x14ac:dyDescent="0.35"/>
    <row r="1119" s="108" customFormat="1" ht="14.5" customHeight="1" x14ac:dyDescent="0.35"/>
    <row r="1120" s="108" customFormat="1" ht="14.5" customHeight="1" x14ac:dyDescent="0.35"/>
    <row r="1121" s="108" customFormat="1" ht="14.5" customHeight="1" x14ac:dyDescent="0.35"/>
    <row r="1122" s="108" customFormat="1" ht="14.5" customHeight="1" x14ac:dyDescent="0.35"/>
    <row r="1123" s="108" customFormat="1" ht="14.5" customHeight="1" x14ac:dyDescent="0.35"/>
    <row r="1124" s="108" customFormat="1" ht="14.5" customHeight="1" x14ac:dyDescent="0.35"/>
    <row r="1125" s="108" customFormat="1" ht="14.5" customHeight="1" x14ac:dyDescent="0.35"/>
    <row r="1126" s="108" customFormat="1" ht="14.5" customHeight="1" x14ac:dyDescent="0.35"/>
    <row r="1127" s="108" customFormat="1" ht="14.5" customHeight="1" x14ac:dyDescent="0.35"/>
    <row r="1128" s="108" customFormat="1" ht="14.5" customHeight="1" x14ac:dyDescent="0.35"/>
    <row r="1129" s="108" customFormat="1" ht="14.5" customHeight="1" x14ac:dyDescent="0.35"/>
    <row r="1130" s="108" customFormat="1" ht="14.5" customHeight="1" x14ac:dyDescent="0.35"/>
    <row r="1131" s="108" customFormat="1" ht="14.5" customHeight="1" x14ac:dyDescent="0.35"/>
    <row r="1132" s="108" customFormat="1" ht="14.5" customHeight="1" x14ac:dyDescent="0.35"/>
    <row r="1133" s="108" customFormat="1" ht="14.5" customHeight="1" x14ac:dyDescent="0.35"/>
    <row r="1134" s="108" customFormat="1" ht="14.5" customHeight="1" x14ac:dyDescent="0.35"/>
    <row r="1135" s="108" customFormat="1" ht="14.5" customHeight="1" x14ac:dyDescent="0.35"/>
    <row r="1136" s="108" customFormat="1" ht="14.5" customHeight="1" x14ac:dyDescent="0.35"/>
    <row r="1137" s="108" customFormat="1" ht="14.5" customHeight="1" x14ac:dyDescent="0.35"/>
    <row r="1138" s="108" customFormat="1" ht="14.5" customHeight="1" x14ac:dyDescent="0.35"/>
    <row r="1139" s="108" customFormat="1" ht="14.5" customHeight="1" x14ac:dyDescent="0.35"/>
    <row r="1140" s="108" customFormat="1" ht="14.5" customHeight="1" x14ac:dyDescent="0.35"/>
    <row r="1141" s="108" customFormat="1" ht="14.5" customHeight="1" x14ac:dyDescent="0.35"/>
    <row r="1142" s="108" customFormat="1" ht="14.5" customHeight="1" x14ac:dyDescent="0.35"/>
    <row r="1143" s="108" customFormat="1" ht="14.5" customHeight="1" x14ac:dyDescent="0.35"/>
    <row r="1144" s="108" customFormat="1" ht="14.5" customHeight="1" x14ac:dyDescent="0.35"/>
    <row r="1145" s="108" customFormat="1" ht="14.5" customHeight="1" x14ac:dyDescent="0.35"/>
    <row r="1146" s="108" customFormat="1" ht="14.5" customHeight="1" x14ac:dyDescent="0.35"/>
    <row r="1147" s="108" customFormat="1" ht="14.5" customHeight="1" x14ac:dyDescent="0.35"/>
    <row r="1148" s="108" customFormat="1" ht="14.5" customHeight="1" x14ac:dyDescent="0.35"/>
    <row r="1149" s="108" customFormat="1" ht="14.5" customHeight="1" x14ac:dyDescent="0.35"/>
    <row r="1150" s="108" customFormat="1" ht="14.5" customHeight="1" x14ac:dyDescent="0.35"/>
    <row r="1151" s="108" customFormat="1" ht="14.5" customHeight="1" x14ac:dyDescent="0.35"/>
    <row r="1152" s="108" customFormat="1" ht="14.5" customHeight="1" x14ac:dyDescent="0.35"/>
    <row r="1153" s="108" customFormat="1" ht="14.5" customHeight="1" x14ac:dyDescent="0.35"/>
    <row r="1154" s="108" customFormat="1" ht="14.5" customHeight="1" x14ac:dyDescent="0.35"/>
    <row r="1155" s="108" customFormat="1" ht="14.5" customHeight="1" x14ac:dyDescent="0.35"/>
    <row r="1156" s="108" customFormat="1" ht="14.5" customHeight="1" x14ac:dyDescent="0.35"/>
    <row r="1157" s="108" customFormat="1" ht="14.5" customHeight="1" x14ac:dyDescent="0.35"/>
    <row r="1158" s="108" customFormat="1" ht="14.5" customHeight="1" x14ac:dyDescent="0.35"/>
    <row r="1159" s="108" customFormat="1" ht="14.5" customHeight="1" x14ac:dyDescent="0.35"/>
    <row r="1160" s="108" customFormat="1" ht="14.5" customHeight="1" x14ac:dyDescent="0.35"/>
    <row r="1161" s="108" customFormat="1" ht="14.5" customHeight="1" x14ac:dyDescent="0.35"/>
    <row r="1162" s="108" customFormat="1" ht="14.5" customHeight="1" x14ac:dyDescent="0.35"/>
    <row r="1163" s="108" customFormat="1" ht="14.5" customHeight="1" x14ac:dyDescent="0.35"/>
    <row r="1164" s="108" customFormat="1" ht="14.5" customHeight="1" x14ac:dyDescent="0.35"/>
    <row r="1165" s="108" customFormat="1" ht="14.5" customHeight="1" x14ac:dyDescent="0.35"/>
    <row r="1166" s="108" customFormat="1" ht="14.5" customHeight="1" x14ac:dyDescent="0.35"/>
    <row r="1167" s="108" customFormat="1" ht="14.5" customHeight="1" x14ac:dyDescent="0.35"/>
    <row r="1168" s="108" customFormat="1" ht="14.5" customHeight="1" x14ac:dyDescent="0.35"/>
    <row r="1169" s="108" customFormat="1" ht="14.5" customHeight="1" x14ac:dyDescent="0.35"/>
    <row r="1170" s="108" customFormat="1" ht="14.5" customHeight="1" x14ac:dyDescent="0.35"/>
    <row r="1171" s="108" customFormat="1" ht="14.5" customHeight="1" x14ac:dyDescent="0.35"/>
    <row r="1172" s="108" customFormat="1" ht="14.5" customHeight="1" x14ac:dyDescent="0.35"/>
    <row r="1173" s="108" customFormat="1" ht="14.5" customHeight="1" x14ac:dyDescent="0.35"/>
    <row r="1174" s="108" customFormat="1" ht="14.5" customHeight="1" x14ac:dyDescent="0.35"/>
    <row r="1175" s="108" customFormat="1" ht="14.5" customHeight="1" x14ac:dyDescent="0.35"/>
    <row r="1176" s="108" customFormat="1" ht="14.5" customHeight="1" x14ac:dyDescent="0.35"/>
    <row r="1177" s="108" customFormat="1" ht="14.5" customHeight="1" x14ac:dyDescent="0.35"/>
    <row r="1178" s="108" customFormat="1" ht="14.5" customHeight="1" x14ac:dyDescent="0.35"/>
    <row r="1179" s="108" customFormat="1" ht="14.5" customHeight="1" x14ac:dyDescent="0.35"/>
    <row r="1180" s="108" customFormat="1" ht="14.5" customHeight="1" x14ac:dyDescent="0.35"/>
    <row r="1181" s="108" customFormat="1" ht="14.5" customHeight="1" x14ac:dyDescent="0.35"/>
    <row r="1182" s="108" customFormat="1" ht="14.5" customHeight="1" x14ac:dyDescent="0.35"/>
    <row r="1183" s="108" customFormat="1" ht="14.5" customHeight="1" x14ac:dyDescent="0.35"/>
    <row r="1184" s="108" customFormat="1" ht="14.5" customHeight="1" x14ac:dyDescent="0.35"/>
    <row r="1185" s="108" customFormat="1" ht="14.5" customHeight="1" x14ac:dyDescent="0.35"/>
    <row r="1186" s="108" customFormat="1" ht="14.5" customHeight="1" x14ac:dyDescent="0.35"/>
    <row r="1187" s="108" customFormat="1" ht="14.5" customHeight="1" x14ac:dyDescent="0.35"/>
    <row r="1188" s="108" customFormat="1" ht="14.5" customHeight="1" x14ac:dyDescent="0.35"/>
    <row r="1189" s="108" customFormat="1" ht="14.5" customHeight="1" x14ac:dyDescent="0.35"/>
    <row r="1190" s="108" customFormat="1" ht="14.5" customHeight="1" x14ac:dyDescent="0.35"/>
    <row r="1191" s="108" customFormat="1" ht="14.5" customHeight="1" x14ac:dyDescent="0.35"/>
    <row r="1192" s="108" customFormat="1" ht="14.5" customHeight="1" x14ac:dyDescent="0.35"/>
    <row r="1193" s="108" customFormat="1" ht="14.5" customHeight="1" x14ac:dyDescent="0.35"/>
    <row r="1194" s="108" customFormat="1" ht="14.5" customHeight="1" x14ac:dyDescent="0.35"/>
    <row r="1195" s="108" customFormat="1" ht="14.5" customHeight="1" x14ac:dyDescent="0.35"/>
    <row r="1196" s="108" customFormat="1" ht="14.5" customHeight="1" x14ac:dyDescent="0.35"/>
    <row r="1197" s="108" customFormat="1" ht="14.5" customHeight="1" x14ac:dyDescent="0.35"/>
    <row r="1198" s="108" customFormat="1" ht="14.5" customHeight="1" x14ac:dyDescent="0.35"/>
    <row r="1199" s="108" customFormat="1" ht="14.5" customHeight="1" x14ac:dyDescent="0.35"/>
    <row r="1200" s="108" customFormat="1" ht="14.5" customHeight="1" x14ac:dyDescent="0.35"/>
    <row r="1201" s="108" customFormat="1" ht="14.5" customHeight="1" x14ac:dyDescent="0.35"/>
    <row r="1202" s="108" customFormat="1" ht="14.5" customHeight="1" x14ac:dyDescent="0.35"/>
    <row r="1203" s="108" customFormat="1" ht="14.5" customHeight="1" x14ac:dyDescent="0.35"/>
    <row r="1204" s="108" customFormat="1" ht="14.5" customHeight="1" x14ac:dyDescent="0.35"/>
    <row r="1205" s="108" customFormat="1" ht="14.5" customHeight="1" x14ac:dyDescent="0.35"/>
    <row r="1206" s="108" customFormat="1" ht="14.5" customHeight="1" x14ac:dyDescent="0.35"/>
    <row r="1207" s="108" customFormat="1" ht="14.5" customHeight="1" x14ac:dyDescent="0.35"/>
    <row r="1242" s="143" customFormat="1" ht="14.5" customHeight="1" x14ac:dyDescent="0.35"/>
    <row r="1264" s="144" customFormat="1" ht="14.5" customHeight="1" x14ac:dyDescent="0.35"/>
    <row r="1271" s="145" customFormat="1" ht="14.5" customHeight="1" x14ac:dyDescent="0.3"/>
    <row r="3942" spans="22:22" ht="14.5" customHeight="1" x14ac:dyDescent="0.3">
      <c r="V3942" s="146"/>
    </row>
    <row r="3943" spans="22:22" ht="14.5" customHeight="1" x14ac:dyDescent="0.3">
      <c r="V3943" s="146"/>
    </row>
    <row r="3944" spans="22:22" ht="14.5" customHeight="1" x14ac:dyDescent="0.3">
      <c r="V3944" s="146"/>
    </row>
    <row r="3945" spans="22:22" ht="14.5" customHeight="1" x14ac:dyDescent="0.3">
      <c r="V3945" s="146"/>
    </row>
    <row r="3946" spans="22:22" ht="14.5" customHeight="1" x14ac:dyDescent="0.3">
      <c r="V3946" s="146"/>
    </row>
    <row r="3947" spans="22:22" ht="14.5" customHeight="1" x14ac:dyDescent="0.3">
      <c r="V3947" s="146"/>
    </row>
    <row r="3948" spans="22:22" ht="14.5" customHeight="1" x14ac:dyDescent="0.3">
      <c r="V3948" s="146"/>
    </row>
    <row r="3949" spans="22:22" ht="14.5" customHeight="1" x14ac:dyDescent="0.3">
      <c r="V3949" s="146"/>
    </row>
    <row r="3950" spans="22:22" ht="14.5" customHeight="1" x14ac:dyDescent="0.3">
      <c r="V3950" s="146"/>
    </row>
    <row r="3951" spans="22:22" ht="14.5" customHeight="1" x14ac:dyDescent="0.3">
      <c r="V3951" s="146"/>
    </row>
    <row r="3952" spans="22:22" ht="14.5" customHeight="1" x14ac:dyDescent="0.3">
      <c r="V3952" s="146"/>
    </row>
    <row r="3953" spans="22:22" ht="14.5" customHeight="1" x14ac:dyDescent="0.3">
      <c r="V3953" s="146"/>
    </row>
    <row r="3954" spans="22:22" ht="14.5" customHeight="1" x14ac:dyDescent="0.3">
      <c r="V3954" s="146"/>
    </row>
    <row r="3955" spans="22:22" ht="14.5" customHeight="1" x14ac:dyDescent="0.3">
      <c r="V3955" s="146"/>
    </row>
    <row r="3956" spans="22:22" ht="14.5" customHeight="1" x14ac:dyDescent="0.3">
      <c r="V3956" s="146"/>
    </row>
    <row r="3957" spans="22:22" ht="14.5" customHeight="1" x14ac:dyDescent="0.3">
      <c r="V3957" s="146"/>
    </row>
    <row r="3958" spans="22:22" ht="14.5" customHeight="1" x14ac:dyDescent="0.3">
      <c r="V3958" s="146"/>
    </row>
    <row r="3959" spans="22:22" ht="14.5" customHeight="1" x14ac:dyDescent="0.3">
      <c r="V3959" s="146"/>
    </row>
    <row r="3960" spans="22:22" ht="14.5" customHeight="1" x14ac:dyDescent="0.3">
      <c r="V3960" s="146"/>
    </row>
    <row r="3961" spans="22:22" ht="14.5" customHeight="1" x14ac:dyDescent="0.3">
      <c r="V3961" s="146"/>
    </row>
    <row r="3962" spans="22:22" ht="14.5" customHeight="1" x14ac:dyDescent="0.3">
      <c r="V3962" s="147"/>
    </row>
  </sheetData>
  <mergeCells count="10">
    <mergeCell ref="A24:M24"/>
    <mergeCell ref="A25:M25"/>
    <mergeCell ref="A23:L23"/>
    <mergeCell ref="Q4:T4"/>
    <mergeCell ref="M4:P4"/>
    <mergeCell ref="A21:L21"/>
    <mergeCell ref="A22:L22"/>
    <mergeCell ref="A4:C4"/>
    <mergeCell ref="F4:G4"/>
    <mergeCell ref="I4:L4"/>
  </mergeCells>
  <hyperlinks>
    <hyperlink ref="A27" location="Contents!A1" display="Back to contents" xr:uid="{8D0DABA0-E869-4E64-B462-0055B7776F9E}"/>
  </hyperlinks>
  <pageMargins left="0.70866141732283472" right="0.70866141732283472" top="0.74803149606299213" bottom="0.74803149606299213" header="0.31496062992125984" footer="0.31496062992125984"/>
  <pageSetup paperSize="9" fitToWidth="0"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D8B18-8316-4C43-A62E-740FE81AF2D1}">
  <sheetPr>
    <pageSetUpPr fitToPage="1"/>
  </sheetPr>
  <dimension ref="A1:O17"/>
  <sheetViews>
    <sheetView workbookViewId="0"/>
  </sheetViews>
  <sheetFormatPr defaultColWidth="8.07421875" defaultRowHeight="15" customHeight="1" x14ac:dyDescent="0.35"/>
  <cols>
    <col min="1" max="1" width="33.23046875" style="182" customWidth="1"/>
    <col min="2" max="13" width="7.23046875" style="182" customWidth="1"/>
    <col min="14" max="16384" width="8.07421875" style="182"/>
  </cols>
  <sheetData>
    <row r="1" spans="1:15" ht="17.5" customHeight="1" x14ac:dyDescent="0.35">
      <c r="A1" s="180" t="s">
        <v>142</v>
      </c>
      <c r="B1" s="181"/>
      <c r="C1" s="181"/>
      <c r="D1" s="181"/>
      <c r="E1" s="181"/>
      <c r="F1" s="181"/>
      <c r="G1" s="181"/>
      <c r="H1" s="181"/>
      <c r="I1" s="181"/>
      <c r="J1" s="181"/>
      <c r="K1" s="181"/>
      <c r="L1" s="181"/>
      <c r="N1" s="183"/>
      <c r="O1" s="184"/>
    </row>
    <row r="2" spans="1:15" ht="9" customHeight="1" x14ac:dyDescent="0.35">
      <c r="A2" s="180"/>
      <c r="B2" s="181"/>
      <c r="C2" s="181"/>
      <c r="D2" s="181"/>
      <c r="E2" s="181"/>
      <c r="F2" s="181"/>
      <c r="G2" s="181"/>
      <c r="H2" s="181"/>
      <c r="I2" s="181"/>
      <c r="J2" s="181"/>
      <c r="K2" s="181"/>
      <c r="L2" s="181"/>
      <c r="N2" s="183"/>
      <c r="O2" s="184"/>
    </row>
    <row r="3" spans="1:15" ht="14.5" customHeight="1" x14ac:dyDescent="0.35">
      <c r="A3" s="181"/>
      <c r="B3" s="181"/>
      <c r="C3" s="181"/>
      <c r="D3" s="181"/>
      <c r="E3" s="181"/>
      <c r="F3" s="181"/>
      <c r="G3" s="181"/>
      <c r="H3" s="181"/>
      <c r="I3" s="181"/>
      <c r="J3" s="181"/>
      <c r="K3" s="181"/>
      <c r="L3" s="181"/>
      <c r="N3" s="183"/>
      <c r="O3" s="185" t="s">
        <v>58</v>
      </c>
    </row>
    <row r="4" spans="1:15" ht="15" customHeight="1" x14ac:dyDescent="0.35">
      <c r="A4" s="186"/>
      <c r="B4" s="428" t="s">
        <v>143</v>
      </c>
      <c r="C4" s="428"/>
      <c r="D4" s="428"/>
      <c r="E4" s="428"/>
      <c r="F4" s="428"/>
      <c r="G4" s="428"/>
      <c r="H4" s="428"/>
      <c r="I4" s="428"/>
      <c r="J4" s="428"/>
      <c r="K4" s="429"/>
      <c r="L4" s="428" t="s">
        <v>144</v>
      </c>
      <c r="M4" s="428"/>
      <c r="N4" s="430" t="s">
        <v>59</v>
      </c>
      <c r="O4" s="430"/>
    </row>
    <row r="5" spans="1:15" ht="15" customHeight="1" x14ac:dyDescent="0.35">
      <c r="A5" s="187"/>
      <c r="B5" s="188" t="s">
        <v>145</v>
      </c>
      <c r="C5" s="188" t="s">
        <v>95</v>
      </c>
      <c r="D5" s="188" t="s">
        <v>86</v>
      </c>
      <c r="E5" s="188" t="s">
        <v>87</v>
      </c>
      <c r="F5" s="188" t="s">
        <v>88</v>
      </c>
      <c r="G5" s="188" t="s">
        <v>89</v>
      </c>
      <c r="H5" s="188" t="s">
        <v>90</v>
      </c>
      <c r="I5" s="188" t="s">
        <v>91</v>
      </c>
      <c r="J5" s="188" t="s">
        <v>92</v>
      </c>
      <c r="K5" s="189" t="s">
        <v>93</v>
      </c>
      <c r="L5" s="190" t="s">
        <v>179</v>
      </c>
      <c r="M5" s="190" t="s">
        <v>180</v>
      </c>
      <c r="N5" s="191" t="s">
        <v>60</v>
      </c>
      <c r="O5" s="191" t="s">
        <v>61</v>
      </c>
    </row>
    <row r="6" spans="1:15" ht="15" customHeight="1" x14ac:dyDescent="0.35">
      <c r="A6" s="192" t="s">
        <v>146</v>
      </c>
      <c r="B6" s="193">
        <v>18941</v>
      </c>
      <c r="C6" s="193">
        <v>17173</v>
      </c>
      <c r="D6" s="193">
        <v>15522</v>
      </c>
      <c r="E6" s="193">
        <v>16292</v>
      </c>
      <c r="F6" s="193">
        <v>18038</v>
      </c>
      <c r="G6" s="193">
        <v>17516</v>
      </c>
      <c r="H6" s="193">
        <v>17536</v>
      </c>
      <c r="I6" s="193">
        <v>18674</v>
      </c>
      <c r="J6" s="326">
        <v>20434</v>
      </c>
      <c r="K6" s="327">
        <v>21704</v>
      </c>
      <c r="L6" s="193">
        <v>21447</v>
      </c>
      <c r="M6" s="328">
        <v>20624</v>
      </c>
      <c r="N6" s="194">
        <v>-823</v>
      </c>
      <c r="O6" s="195">
        <v>-3.8373665314496201E-2</v>
      </c>
    </row>
    <row r="7" spans="1:15" ht="14.25" customHeight="1" x14ac:dyDescent="0.35">
      <c r="A7" s="196" t="s">
        <v>147</v>
      </c>
      <c r="B7" s="196"/>
      <c r="C7" s="196"/>
      <c r="D7" s="196"/>
      <c r="E7" s="196"/>
      <c r="F7" s="196"/>
      <c r="G7" s="197"/>
      <c r="H7" s="197"/>
      <c r="I7" s="197"/>
      <c r="J7" s="329"/>
      <c r="K7" s="330"/>
      <c r="L7" s="197"/>
      <c r="M7" s="197"/>
      <c r="N7" s="197"/>
      <c r="O7" s="197"/>
    </row>
    <row r="8" spans="1:15" ht="14.25" customHeight="1" x14ac:dyDescent="0.35">
      <c r="A8" s="200" t="s">
        <v>148</v>
      </c>
      <c r="B8" s="201">
        <v>594</v>
      </c>
      <c r="C8" s="201">
        <v>688</v>
      </c>
      <c r="D8" s="201">
        <v>787</v>
      </c>
      <c r="E8" s="201">
        <v>1078</v>
      </c>
      <c r="F8" s="201">
        <v>1755</v>
      </c>
      <c r="G8" s="201">
        <v>2165</v>
      </c>
      <c r="H8" s="201">
        <v>2580</v>
      </c>
      <c r="I8" s="201">
        <v>3956</v>
      </c>
      <c r="J8" s="331">
        <v>3356</v>
      </c>
      <c r="K8" s="332">
        <v>2832</v>
      </c>
      <c r="L8" s="201">
        <v>3314</v>
      </c>
      <c r="M8" s="201">
        <v>2446</v>
      </c>
      <c r="N8" s="202">
        <v>-868</v>
      </c>
      <c r="O8" s="199">
        <v>-0.26191913095956548</v>
      </c>
    </row>
    <row r="9" spans="1:15" ht="14.25" customHeight="1" x14ac:dyDescent="0.35">
      <c r="A9" s="203" t="s">
        <v>149</v>
      </c>
      <c r="B9" s="201">
        <f>B6-B8</f>
        <v>18347</v>
      </c>
      <c r="C9" s="201">
        <f t="shared" ref="C9:H9" si="0">C6-C8</f>
        <v>16485</v>
      </c>
      <c r="D9" s="201">
        <f t="shared" si="0"/>
        <v>14735</v>
      </c>
      <c r="E9" s="201">
        <f t="shared" si="0"/>
        <v>15214</v>
      </c>
      <c r="F9" s="201">
        <f t="shared" si="0"/>
        <v>16283</v>
      </c>
      <c r="G9" s="201">
        <f t="shared" si="0"/>
        <v>15351</v>
      </c>
      <c r="H9" s="201">
        <f t="shared" si="0"/>
        <v>14956</v>
      </c>
      <c r="I9" s="201">
        <v>14718</v>
      </c>
      <c r="J9" s="333">
        <v>17078</v>
      </c>
      <c r="K9" s="334">
        <v>18872</v>
      </c>
      <c r="L9" s="201">
        <f>L6-L8</f>
        <v>18133</v>
      </c>
      <c r="M9" s="201">
        <v>18178</v>
      </c>
      <c r="N9" s="204">
        <v>45</v>
      </c>
      <c r="O9" s="205">
        <v>2.481663265868858E-3</v>
      </c>
    </row>
    <row r="10" spans="1:15" ht="14.25" customHeight="1" x14ac:dyDescent="0.35">
      <c r="A10" s="206" t="s">
        <v>147</v>
      </c>
      <c r="B10" s="206"/>
      <c r="C10" s="206"/>
      <c r="D10" s="206"/>
      <c r="E10" s="206"/>
      <c r="F10" s="206"/>
      <c r="G10" s="193"/>
      <c r="H10" s="193"/>
      <c r="I10" s="193"/>
      <c r="J10" s="329"/>
      <c r="K10" s="330"/>
      <c r="L10" s="193"/>
      <c r="M10" s="193"/>
      <c r="N10" s="193"/>
      <c r="O10" s="193"/>
    </row>
    <row r="11" spans="1:15" ht="14.25" customHeight="1" x14ac:dyDescent="0.35">
      <c r="A11" s="203" t="s">
        <v>150</v>
      </c>
      <c r="B11" s="208">
        <v>4176</v>
      </c>
      <c r="C11" s="208">
        <v>4304</v>
      </c>
      <c r="D11" s="208">
        <v>3999</v>
      </c>
      <c r="E11" s="208">
        <v>3775</v>
      </c>
      <c r="F11" s="208">
        <v>4905</v>
      </c>
      <c r="G11" s="208">
        <v>5061</v>
      </c>
      <c r="H11" s="208">
        <v>5367</v>
      </c>
      <c r="I11" s="208">
        <v>5958</v>
      </c>
      <c r="J11" s="333">
        <v>7151</v>
      </c>
      <c r="K11" s="335">
        <v>8691</v>
      </c>
      <c r="L11" s="208">
        <v>7917</v>
      </c>
      <c r="M11" s="208">
        <v>8224</v>
      </c>
      <c r="N11" s="204">
        <v>307</v>
      </c>
      <c r="O11" s="205">
        <v>3.8777314639383602E-2</v>
      </c>
    </row>
    <row r="12" spans="1:15" ht="15" customHeight="1" x14ac:dyDescent="0.35">
      <c r="A12" s="256" t="s">
        <v>175</v>
      </c>
      <c r="B12" s="209"/>
      <c r="C12" s="209"/>
      <c r="D12" s="209"/>
      <c r="E12" s="209"/>
      <c r="F12" s="209"/>
      <c r="G12" s="209"/>
      <c r="H12" s="209"/>
      <c r="I12" s="209"/>
      <c r="J12" s="209"/>
      <c r="K12" s="209"/>
      <c r="L12" s="209"/>
      <c r="M12" s="197"/>
      <c r="N12" s="198"/>
      <c r="O12" s="207"/>
    </row>
    <row r="14" spans="1:15" ht="15" customHeight="1" x14ac:dyDescent="0.35">
      <c r="A14" s="431" t="s">
        <v>63</v>
      </c>
      <c r="B14" s="431"/>
      <c r="C14" s="431"/>
      <c r="D14" s="431"/>
      <c r="E14" s="431"/>
      <c r="F14" s="431"/>
      <c r="G14" s="431"/>
      <c r="H14" s="431"/>
      <c r="I14" s="431"/>
      <c r="J14" s="431"/>
      <c r="K14" s="431"/>
      <c r="L14" s="431"/>
      <c r="M14" s="431"/>
      <c r="N14" s="431"/>
      <c r="O14" s="431"/>
    </row>
    <row r="15" spans="1:15" ht="15" customHeight="1" x14ac:dyDescent="0.35">
      <c r="A15" s="432" t="s">
        <v>151</v>
      </c>
      <c r="B15" s="432"/>
      <c r="C15" s="432"/>
      <c r="D15" s="432"/>
      <c r="E15" s="432"/>
      <c r="F15" s="432"/>
      <c r="G15" s="432"/>
      <c r="H15" s="432"/>
      <c r="I15" s="432"/>
      <c r="J15" s="432"/>
      <c r="K15" s="432"/>
      <c r="L15" s="432"/>
      <c r="M15" s="432"/>
      <c r="N15" s="432"/>
      <c r="O15" s="432"/>
    </row>
    <row r="17" spans="1:1" ht="15" customHeight="1" x14ac:dyDescent="0.35">
      <c r="A17" s="210" t="s">
        <v>52</v>
      </c>
    </row>
  </sheetData>
  <mergeCells count="5">
    <mergeCell ref="B4:K4"/>
    <mergeCell ref="L4:M4"/>
    <mergeCell ref="N4:O4"/>
    <mergeCell ref="A14:O14"/>
    <mergeCell ref="A15:O15"/>
  </mergeCells>
  <hyperlinks>
    <hyperlink ref="A17" location="Contents!A1" display="Back to contents" xr:uid="{1C87251B-2C8A-49E3-8260-A4DB59E02AC9}"/>
    <hyperlink ref="A12" r:id="rId1" xr:uid="{E6D2E8A2-F760-41D0-A3B9-9B26EA6A6544}"/>
  </hyperlinks>
  <pageMargins left="0.70866141732283472" right="0.70866141732283472" top="0.74803149606299213" bottom="0.74803149606299213" header="0.31496062992125984" footer="0.31496062992125984"/>
  <pageSetup paperSize="9" scale="8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ADC57-6BA1-408E-9968-4D7CBEBE5DD3}">
  <sheetPr>
    <pageSetUpPr fitToPage="1"/>
  </sheetPr>
  <dimension ref="A1:O193"/>
  <sheetViews>
    <sheetView zoomScaleNormal="100" workbookViewId="0"/>
  </sheetViews>
  <sheetFormatPr defaultColWidth="7.4609375" defaultRowHeight="13" x14ac:dyDescent="0.3"/>
  <cols>
    <col min="1" max="1" width="3.765625" style="212" customWidth="1"/>
    <col min="2" max="2" width="15.23046875" style="212" customWidth="1"/>
    <col min="3" max="4" width="8.4609375" style="212" customWidth="1"/>
    <col min="5" max="5" width="8.53515625" style="212" customWidth="1"/>
    <col min="6" max="6" width="6.69140625" style="212" customWidth="1"/>
    <col min="7" max="16384" width="7.4609375" style="212"/>
  </cols>
  <sheetData>
    <row r="1" spans="1:8" ht="17.899999999999999" customHeight="1" x14ac:dyDescent="0.35">
      <c r="A1" s="211" t="s">
        <v>152</v>
      </c>
      <c r="C1" s="213"/>
      <c r="D1" s="213"/>
      <c r="E1" s="213"/>
      <c r="F1" s="213"/>
    </row>
    <row r="2" spans="1:8" ht="9" customHeight="1" x14ac:dyDescent="0.3"/>
    <row r="3" spans="1:8" ht="14.9" customHeight="1" x14ac:dyDescent="0.3">
      <c r="A3" s="214"/>
      <c r="B3" s="215"/>
      <c r="C3" s="216"/>
      <c r="D3" s="216"/>
      <c r="E3" s="217"/>
      <c r="F3" s="218" t="s">
        <v>58</v>
      </c>
      <c r="G3" s="259"/>
    </row>
    <row r="4" spans="1:8" x14ac:dyDescent="0.3">
      <c r="A4" s="219"/>
      <c r="B4" s="220"/>
      <c r="C4" s="434" t="s">
        <v>153</v>
      </c>
      <c r="D4" s="434"/>
      <c r="E4" s="435" t="s">
        <v>59</v>
      </c>
      <c r="F4" s="435"/>
      <c r="G4" s="259"/>
    </row>
    <row r="5" spans="1:8" x14ac:dyDescent="0.3">
      <c r="A5" s="221" t="s">
        <v>62</v>
      </c>
      <c r="B5" s="222"/>
      <c r="C5" s="223" t="s">
        <v>179</v>
      </c>
      <c r="D5" s="223" t="s">
        <v>180</v>
      </c>
      <c r="E5" s="224" t="s">
        <v>60</v>
      </c>
      <c r="F5" s="224" t="s">
        <v>61</v>
      </c>
      <c r="G5" s="259"/>
    </row>
    <row r="6" spans="1:8" ht="15" customHeight="1" x14ac:dyDescent="0.35">
      <c r="A6" s="225">
        <v>1</v>
      </c>
      <c r="B6" s="226" t="s">
        <v>23</v>
      </c>
      <c r="C6" s="227">
        <v>2026</v>
      </c>
      <c r="D6" s="227">
        <v>2281</v>
      </c>
      <c r="E6" s="228">
        <v>255</v>
      </c>
      <c r="F6" s="257">
        <v>0.12586377097729518</v>
      </c>
      <c r="G6" s="259"/>
      <c r="H6" s="336"/>
    </row>
    <row r="7" spans="1:8" ht="15" customHeight="1" x14ac:dyDescent="0.35">
      <c r="A7" s="229">
        <v>2</v>
      </c>
      <c r="B7" s="226" t="s">
        <v>20</v>
      </c>
      <c r="C7" s="227">
        <v>1660</v>
      </c>
      <c r="D7" s="227">
        <v>1796</v>
      </c>
      <c r="E7" s="228">
        <v>136</v>
      </c>
      <c r="F7" s="257">
        <v>8.1927710843373497E-2</v>
      </c>
      <c r="G7" s="259"/>
      <c r="H7" s="336"/>
    </row>
    <row r="8" spans="1:8" ht="15" customHeight="1" x14ac:dyDescent="0.35">
      <c r="A8" s="229">
        <v>3</v>
      </c>
      <c r="B8" s="226" t="s">
        <v>38</v>
      </c>
      <c r="C8" s="227">
        <v>1669</v>
      </c>
      <c r="D8" s="227">
        <v>1116</v>
      </c>
      <c r="E8" s="228">
        <v>-553</v>
      </c>
      <c r="F8" s="257">
        <v>-0.33133612941881369</v>
      </c>
      <c r="G8" s="259"/>
      <c r="H8" s="336"/>
    </row>
    <row r="9" spans="1:8" ht="15" customHeight="1" x14ac:dyDescent="0.35">
      <c r="A9" s="229">
        <v>4</v>
      </c>
      <c r="B9" s="226" t="s">
        <v>34</v>
      </c>
      <c r="C9" s="227">
        <v>438</v>
      </c>
      <c r="D9" s="227">
        <v>844</v>
      </c>
      <c r="E9" s="228">
        <v>406</v>
      </c>
      <c r="F9" s="257">
        <v>0.9269406392694064</v>
      </c>
      <c r="G9" s="259"/>
      <c r="H9" s="336"/>
    </row>
    <row r="10" spans="1:8" ht="15" customHeight="1" x14ac:dyDescent="0.35">
      <c r="A10" s="229">
        <v>5</v>
      </c>
      <c r="B10" s="226" t="s">
        <v>44</v>
      </c>
      <c r="C10" s="227">
        <v>1820</v>
      </c>
      <c r="D10" s="227">
        <v>759</v>
      </c>
      <c r="E10" s="228">
        <v>-1061</v>
      </c>
      <c r="F10" s="257">
        <v>-0.58296703296703301</v>
      </c>
      <c r="G10" s="259"/>
      <c r="H10" s="336"/>
    </row>
    <row r="11" spans="1:8" ht="15" customHeight="1" x14ac:dyDescent="0.35">
      <c r="A11" s="229">
        <v>6</v>
      </c>
      <c r="B11" s="226" t="s">
        <v>35</v>
      </c>
      <c r="C11" s="227">
        <v>497</v>
      </c>
      <c r="D11" s="227">
        <v>728</v>
      </c>
      <c r="E11" s="228">
        <v>231</v>
      </c>
      <c r="F11" s="257">
        <v>0.46478873239436619</v>
      </c>
      <c r="G11" s="259"/>
      <c r="H11" s="336"/>
    </row>
    <row r="12" spans="1:8" ht="15" customHeight="1" x14ac:dyDescent="0.35">
      <c r="A12" s="229">
        <v>7</v>
      </c>
      <c r="B12" s="226" t="s">
        <v>28</v>
      </c>
      <c r="C12" s="227">
        <v>694</v>
      </c>
      <c r="D12" s="227">
        <v>639</v>
      </c>
      <c r="E12" s="228">
        <v>-55</v>
      </c>
      <c r="F12" s="257">
        <v>-7.9250720461095103E-2</v>
      </c>
      <c r="G12" s="259"/>
      <c r="H12" s="336"/>
    </row>
    <row r="13" spans="1:8" ht="15" customHeight="1" x14ac:dyDescent="0.35">
      <c r="A13" s="229">
        <v>8</v>
      </c>
      <c r="B13" s="226" t="s">
        <v>37</v>
      </c>
      <c r="C13" s="227">
        <v>605</v>
      </c>
      <c r="D13" s="227">
        <v>586</v>
      </c>
      <c r="E13" s="228">
        <v>-19</v>
      </c>
      <c r="F13" s="257">
        <v>-3.1404958677685953E-2</v>
      </c>
      <c r="G13" s="259"/>
      <c r="H13" s="336"/>
    </row>
    <row r="14" spans="1:8" ht="15" customHeight="1" x14ac:dyDescent="0.35">
      <c r="A14" s="229">
        <v>9</v>
      </c>
      <c r="B14" s="226" t="s">
        <v>26</v>
      </c>
      <c r="C14" s="227">
        <v>354</v>
      </c>
      <c r="D14" s="227">
        <v>562</v>
      </c>
      <c r="E14" s="228">
        <v>208</v>
      </c>
      <c r="F14" s="257">
        <v>0.58757062146892658</v>
      </c>
      <c r="G14" s="259"/>
      <c r="H14" s="336"/>
    </row>
    <row r="15" spans="1:8" ht="15" customHeight="1" x14ac:dyDescent="0.35">
      <c r="A15" s="229">
        <v>10</v>
      </c>
      <c r="B15" s="226" t="s">
        <v>186</v>
      </c>
      <c r="C15" s="227">
        <v>209</v>
      </c>
      <c r="D15" s="227">
        <v>541</v>
      </c>
      <c r="E15" s="228">
        <v>332</v>
      </c>
      <c r="F15" s="257">
        <v>1.5885167464114833</v>
      </c>
      <c r="G15" s="259"/>
      <c r="H15" s="336"/>
    </row>
    <row r="16" spans="1:8" ht="15" customHeight="1" x14ac:dyDescent="0.3">
      <c r="A16" s="214"/>
      <c r="B16" s="230" t="s">
        <v>154</v>
      </c>
      <c r="C16" s="231">
        <v>11475</v>
      </c>
      <c r="D16" s="232">
        <v>10772</v>
      </c>
      <c r="E16" s="228">
        <v>-703</v>
      </c>
      <c r="F16" s="257">
        <v>-6.1263616557734206E-2</v>
      </c>
      <c r="G16" s="259"/>
    </row>
    <row r="17" spans="1:15" ht="15" customHeight="1" x14ac:dyDescent="0.3">
      <c r="A17" s="214"/>
      <c r="B17" s="233" t="s">
        <v>19</v>
      </c>
      <c r="C17" s="234">
        <v>21447</v>
      </c>
      <c r="D17" s="234">
        <v>20624</v>
      </c>
      <c r="E17" s="235">
        <v>-823</v>
      </c>
      <c r="F17" s="258">
        <v>-3.8373665314496201E-2</v>
      </c>
      <c r="G17" s="259"/>
    </row>
    <row r="18" spans="1:15" ht="15" customHeight="1" x14ac:dyDescent="0.3">
      <c r="A18" s="256" t="s">
        <v>175</v>
      </c>
      <c r="B18" s="236"/>
      <c r="C18" s="236"/>
      <c r="D18" s="236"/>
      <c r="E18" s="236"/>
      <c r="F18" s="236"/>
    </row>
    <row r="19" spans="1:15" x14ac:dyDescent="0.3">
      <c r="A19" s="237"/>
      <c r="B19" s="232"/>
      <c r="C19" s="238"/>
      <c r="D19" s="228"/>
      <c r="E19" s="239"/>
      <c r="F19" s="239"/>
    </row>
    <row r="20" spans="1:15" x14ac:dyDescent="0.3">
      <c r="A20" s="240" t="s">
        <v>63</v>
      </c>
    </row>
    <row r="21" spans="1:15" ht="39.75" customHeight="1" x14ac:dyDescent="0.3">
      <c r="A21" s="432" t="s">
        <v>151</v>
      </c>
      <c r="B21" s="432"/>
      <c r="C21" s="432"/>
      <c r="D21" s="432"/>
      <c r="E21" s="432"/>
      <c r="F21" s="432"/>
      <c r="G21" s="241"/>
      <c r="H21" s="241"/>
      <c r="I21" s="241"/>
      <c r="J21" s="241"/>
      <c r="K21" s="241"/>
    </row>
    <row r="22" spans="1:15" ht="12" customHeight="1" x14ac:dyDescent="0.3">
      <c r="A22" s="436" t="s">
        <v>155</v>
      </c>
      <c r="B22" s="436"/>
      <c r="C22" s="436"/>
      <c r="D22" s="436"/>
      <c r="E22" s="436"/>
      <c r="F22" s="436"/>
      <c r="G22" s="242"/>
      <c r="H22" s="242"/>
      <c r="I22" s="242"/>
      <c r="J22" s="242"/>
      <c r="K22" s="242"/>
      <c r="L22" s="242"/>
      <c r="M22" s="242"/>
      <c r="N22" s="242"/>
      <c r="O22" s="242"/>
    </row>
    <row r="23" spans="1:15" x14ac:dyDescent="0.3">
      <c r="A23" s="433" t="s">
        <v>156</v>
      </c>
      <c r="B23" s="433"/>
      <c r="C23" s="433"/>
      <c r="D23" s="433"/>
      <c r="E23" s="433"/>
      <c r="F23" s="433"/>
    </row>
    <row r="24" spans="1:15" x14ac:dyDescent="0.3">
      <c r="B24" s="433"/>
      <c r="C24" s="433"/>
      <c r="D24" s="433"/>
      <c r="E24" s="433"/>
      <c r="F24" s="433"/>
    </row>
    <row r="25" spans="1:15" x14ac:dyDescent="0.3">
      <c r="A25" s="243" t="s">
        <v>52</v>
      </c>
      <c r="B25" s="232"/>
      <c r="D25" s="238"/>
      <c r="E25" s="228"/>
      <c r="F25" s="239"/>
    </row>
    <row r="26" spans="1:15" x14ac:dyDescent="0.3">
      <c r="B26" s="237"/>
      <c r="C26" s="232"/>
      <c r="D26" s="238"/>
      <c r="E26" s="228"/>
      <c r="F26" s="239"/>
    </row>
    <row r="27" spans="1:15" x14ac:dyDescent="0.3">
      <c r="B27" s="237"/>
      <c r="C27" s="232"/>
      <c r="D27" s="238"/>
      <c r="E27" s="228"/>
      <c r="F27" s="239"/>
    </row>
    <row r="28" spans="1:15" x14ac:dyDescent="0.3">
      <c r="B28" s="237"/>
      <c r="C28" s="232"/>
      <c r="D28" s="238"/>
      <c r="E28" s="228"/>
      <c r="F28" s="239"/>
    </row>
    <row r="29" spans="1:15" x14ac:dyDescent="0.3">
      <c r="B29" s="237"/>
      <c r="C29" s="232"/>
      <c r="D29" s="238"/>
      <c r="E29" s="228"/>
      <c r="F29" s="239"/>
    </row>
    <row r="30" spans="1:15" x14ac:dyDescent="0.3">
      <c r="B30" s="237"/>
      <c r="C30" s="232"/>
      <c r="D30" s="238"/>
      <c r="E30" s="228"/>
      <c r="F30" s="239"/>
    </row>
    <row r="31" spans="1:15" x14ac:dyDescent="0.3">
      <c r="B31" s="237"/>
      <c r="C31" s="232"/>
      <c r="D31" s="238"/>
      <c r="E31" s="228"/>
      <c r="F31" s="239"/>
    </row>
    <row r="32" spans="1:15" x14ac:dyDescent="0.3">
      <c r="B32" s="237"/>
      <c r="C32" s="232"/>
      <c r="D32" s="238"/>
      <c r="E32" s="228"/>
      <c r="F32" s="239"/>
    </row>
    <row r="33" spans="2:6" x14ac:dyDescent="0.3">
      <c r="B33" s="237"/>
      <c r="C33" s="232"/>
      <c r="D33" s="238"/>
      <c r="E33" s="228"/>
      <c r="F33" s="239"/>
    </row>
    <row r="34" spans="2:6" x14ac:dyDescent="0.3">
      <c r="B34" s="237"/>
      <c r="C34" s="232"/>
      <c r="D34" s="238"/>
      <c r="E34" s="228"/>
      <c r="F34" s="239"/>
    </row>
    <row r="35" spans="2:6" x14ac:dyDescent="0.3">
      <c r="B35" s="237"/>
      <c r="C35" s="232"/>
      <c r="D35" s="238"/>
      <c r="E35" s="228"/>
      <c r="F35" s="239"/>
    </row>
    <row r="36" spans="2:6" x14ac:dyDescent="0.3">
      <c r="B36" s="237"/>
      <c r="C36" s="232"/>
      <c r="D36" s="238"/>
      <c r="E36" s="228"/>
      <c r="F36" s="239"/>
    </row>
    <row r="37" spans="2:6" x14ac:dyDescent="0.3">
      <c r="B37" s="237"/>
      <c r="C37" s="232"/>
      <c r="D37" s="238"/>
      <c r="E37" s="228"/>
      <c r="F37" s="239"/>
    </row>
    <row r="38" spans="2:6" x14ac:dyDescent="0.3">
      <c r="B38" s="237"/>
      <c r="C38" s="232"/>
      <c r="D38" s="238"/>
      <c r="E38" s="228"/>
      <c r="F38" s="239"/>
    </row>
    <row r="39" spans="2:6" x14ac:dyDescent="0.3">
      <c r="B39" s="237"/>
      <c r="C39" s="232"/>
      <c r="D39" s="238"/>
      <c r="E39" s="228"/>
      <c r="F39" s="239"/>
    </row>
    <row r="40" spans="2:6" x14ac:dyDescent="0.3">
      <c r="B40" s="237"/>
      <c r="C40" s="232"/>
      <c r="D40" s="238"/>
      <c r="E40" s="228"/>
      <c r="F40" s="239"/>
    </row>
    <row r="41" spans="2:6" x14ac:dyDescent="0.3">
      <c r="B41" s="237"/>
      <c r="C41" s="232"/>
      <c r="D41" s="238"/>
      <c r="E41" s="228"/>
      <c r="F41" s="239"/>
    </row>
    <row r="42" spans="2:6" x14ac:dyDescent="0.3">
      <c r="B42" s="237"/>
      <c r="C42" s="232"/>
      <c r="D42" s="238"/>
      <c r="E42" s="228"/>
      <c r="F42" s="239"/>
    </row>
    <row r="43" spans="2:6" x14ac:dyDescent="0.3">
      <c r="B43" s="237"/>
      <c r="C43" s="232"/>
      <c r="D43" s="238"/>
      <c r="E43" s="228"/>
      <c r="F43" s="239"/>
    </row>
    <row r="44" spans="2:6" x14ac:dyDescent="0.3">
      <c r="B44" s="237"/>
      <c r="C44" s="232"/>
      <c r="D44" s="238"/>
      <c r="E44" s="228"/>
      <c r="F44" s="239"/>
    </row>
    <row r="45" spans="2:6" x14ac:dyDescent="0.3">
      <c r="B45" s="237"/>
      <c r="C45" s="232"/>
      <c r="D45" s="238"/>
      <c r="E45" s="228"/>
      <c r="F45" s="239"/>
    </row>
    <row r="46" spans="2:6" x14ac:dyDescent="0.3">
      <c r="B46" s="237"/>
      <c r="C46" s="232"/>
      <c r="D46" s="238"/>
      <c r="E46" s="228"/>
      <c r="F46" s="239"/>
    </row>
    <row r="47" spans="2:6" x14ac:dyDescent="0.3">
      <c r="B47" s="237"/>
      <c r="C47" s="232"/>
      <c r="D47" s="238"/>
      <c r="E47" s="228"/>
      <c r="F47" s="239"/>
    </row>
    <row r="48" spans="2:6" x14ac:dyDescent="0.3">
      <c r="B48" s="237"/>
      <c r="C48" s="232"/>
      <c r="D48" s="238"/>
      <c r="E48" s="228"/>
      <c r="F48" s="239"/>
    </row>
    <row r="49" spans="2:6" x14ac:dyDescent="0.3">
      <c r="B49" s="237"/>
      <c r="C49" s="232"/>
      <c r="D49" s="238"/>
      <c r="E49" s="228"/>
      <c r="F49" s="239"/>
    </row>
    <row r="50" spans="2:6" x14ac:dyDescent="0.3">
      <c r="B50" s="237"/>
      <c r="C50" s="232"/>
      <c r="D50" s="238"/>
      <c r="E50" s="228"/>
      <c r="F50" s="239"/>
    </row>
    <row r="51" spans="2:6" x14ac:dyDescent="0.3">
      <c r="B51" s="237"/>
      <c r="C51" s="232"/>
      <c r="D51" s="238"/>
      <c r="E51" s="228"/>
      <c r="F51" s="239"/>
    </row>
    <row r="52" spans="2:6" x14ac:dyDescent="0.3">
      <c r="B52" s="237"/>
      <c r="C52" s="232"/>
      <c r="D52" s="238"/>
      <c r="E52" s="228"/>
      <c r="F52" s="239"/>
    </row>
    <row r="53" spans="2:6" x14ac:dyDescent="0.3">
      <c r="B53" s="237"/>
      <c r="C53" s="232"/>
      <c r="D53" s="238"/>
      <c r="E53" s="228"/>
      <c r="F53" s="239"/>
    </row>
    <row r="54" spans="2:6" x14ac:dyDescent="0.3">
      <c r="B54" s="237"/>
      <c r="C54" s="232"/>
      <c r="D54" s="238"/>
      <c r="E54" s="228"/>
      <c r="F54" s="239"/>
    </row>
    <row r="55" spans="2:6" x14ac:dyDescent="0.3">
      <c r="B55" s="237"/>
      <c r="C55" s="232"/>
      <c r="D55" s="238"/>
      <c r="E55" s="228"/>
      <c r="F55" s="239"/>
    </row>
    <row r="56" spans="2:6" x14ac:dyDescent="0.3">
      <c r="B56" s="237"/>
      <c r="C56" s="232"/>
      <c r="D56" s="238"/>
      <c r="E56" s="228"/>
      <c r="F56" s="239"/>
    </row>
    <row r="57" spans="2:6" x14ac:dyDescent="0.3">
      <c r="B57" s="237"/>
      <c r="C57" s="232"/>
      <c r="D57" s="238"/>
      <c r="E57" s="228"/>
      <c r="F57" s="239"/>
    </row>
    <row r="58" spans="2:6" x14ac:dyDescent="0.3">
      <c r="B58" s="237"/>
      <c r="C58" s="232"/>
      <c r="D58" s="238"/>
      <c r="E58" s="228"/>
      <c r="F58" s="239"/>
    </row>
    <row r="59" spans="2:6" x14ac:dyDescent="0.3">
      <c r="B59" s="237"/>
      <c r="C59" s="232"/>
      <c r="D59" s="238"/>
      <c r="E59" s="228"/>
      <c r="F59" s="239"/>
    </row>
    <row r="60" spans="2:6" x14ac:dyDescent="0.3">
      <c r="B60" s="237"/>
      <c r="C60" s="232"/>
      <c r="D60" s="238"/>
      <c r="E60" s="228"/>
      <c r="F60" s="239"/>
    </row>
    <row r="61" spans="2:6" x14ac:dyDescent="0.3">
      <c r="B61" s="237"/>
      <c r="C61" s="232"/>
      <c r="D61" s="238"/>
      <c r="E61" s="228"/>
      <c r="F61" s="239"/>
    </row>
    <row r="62" spans="2:6" x14ac:dyDescent="0.3">
      <c r="B62" s="237"/>
      <c r="C62" s="232"/>
      <c r="D62" s="238"/>
      <c r="E62" s="228"/>
      <c r="F62" s="239"/>
    </row>
    <row r="63" spans="2:6" x14ac:dyDescent="0.3">
      <c r="B63" s="237"/>
      <c r="C63" s="232"/>
      <c r="D63" s="238"/>
      <c r="E63" s="228"/>
      <c r="F63" s="239"/>
    </row>
    <row r="64" spans="2:6" x14ac:dyDescent="0.3">
      <c r="B64" s="237"/>
      <c r="C64" s="232"/>
      <c r="D64" s="238"/>
      <c r="E64" s="228"/>
      <c r="F64" s="239"/>
    </row>
    <row r="65" spans="2:6" x14ac:dyDescent="0.3">
      <c r="B65" s="237"/>
      <c r="C65" s="232"/>
      <c r="D65" s="238"/>
      <c r="E65" s="228"/>
      <c r="F65" s="239"/>
    </row>
    <row r="66" spans="2:6" x14ac:dyDescent="0.3">
      <c r="B66" s="237"/>
      <c r="C66" s="232"/>
      <c r="D66" s="238"/>
      <c r="E66" s="228"/>
      <c r="F66" s="239"/>
    </row>
    <row r="67" spans="2:6" x14ac:dyDescent="0.3">
      <c r="B67" s="237"/>
      <c r="C67" s="232"/>
      <c r="D67" s="238"/>
      <c r="E67" s="228"/>
      <c r="F67" s="239"/>
    </row>
    <row r="68" spans="2:6" x14ac:dyDescent="0.3">
      <c r="B68" s="237"/>
      <c r="C68" s="232"/>
      <c r="D68" s="238"/>
      <c r="E68" s="228"/>
      <c r="F68" s="239"/>
    </row>
    <row r="69" spans="2:6" x14ac:dyDescent="0.3">
      <c r="B69" s="237"/>
      <c r="C69" s="232"/>
      <c r="D69" s="238"/>
      <c r="E69" s="228"/>
      <c r="F69" s="239"/>
    </row>
    <row r="70" spans="2:6" x14ac:dyDescent="0.3">
      <c r="B70" s="237"/>
      <c r="C70" s="232"/>
      <c r="D70" s="238"/>
      <c r="E70" s="228"/>
      <c r="F70" s="239"/>
    </row>
    <row r="71" spans="2:6" x14ac:dyDescent="0.3">
      <c r="B71" s="237"/>
      <c r="C71" s="232"/>
      <c r="D71" s="238"/>
      <c r="E71" s="228"/>
      <c r="F71" s="239"/>
    </row>
    <row r="72" spans="2:6" x14ac:dyDescent="0.3">
      <c r="B72" s="237"/>
      <c r="C72" s="232"/>
      <c r="D72" s="238"/>
      <c r="E72" s="228"/>
      <c r="F72" s="239"/>
    </row>
    <row r="73" spans="2:6" x14ac:dyDescent="0.3">
      <c r="B73" s="237"/>
      <c r="C73" s="232"/>
      <c r="D73" s="238"/>
      <c r="E73" s="228"/>
      <c r="F73" s="239"/>
    </row>
    <row r="74" spans="2:6" x14ac:dyDescent="0.3">
      <c r="B74" s="237"/>
      <c r="C74" s="232"/>
      <c r="D74" s="238"/>
      <c r="E74" s="228"/>
      <c r="F74" s="239"/>
    </row>
    <row r="75" spans="2:6" x14ac:dyDescent="0.3">
      <c r="B75" s="237"/>
      <c r="C75" s="232"/>
      <c r="D75" s="238"/>
      <c r="E75" s="228"/>
      <c r="F75" s="239"/>
    </row>
    <row r="76" spans="2:6" x14ac:dyDescent="0.3">
      <c r="B76" s="237"/>
      <c r="C76" s="232"/>
      <c r="D76" s="238"/>
      <c r="E76" s="228"/>
      <c r="F76" s="239"/>
    </row>
    <row r="77" spans="2:6" x14ac:dyDescent="0.3">
      <c r="B77" s="237"/>
      <c r="C77" s="232"/>
      <c r="D77" s="238"/>
      <c r="E77" s="228"/>
      <c r="F77" s="239"/>
    </row>
    <row r="78" spans="2:6" x14ac:dyDescent="0.3">
      <c r="B78" s="237"/>
      <c r="C78" s="232"/>
      <c r="D78" s="238"/>
      <c r="E78" s="228"/>
      <c r="F78" s="239"/>
    </row>
    <row r="79" spans="2:6" x14ac:dyDescent="0.3">
      <c r="B79" s="237"/>
      <c r="C79" s="232"/>
      <c r="D79" s="238"/>
      <c r="E79" s="228"/>
      <c r="F79" s="239"/>
    </row>
    <row r="80" spans="2:6" x14ac:dyDescent="0.3">
      <c r="B80" s="237"/>
      <c r="C80" s="232"/>
      <c r="D80" s="238"/>
      <c r="E80" s="228"/>
      <c r="F80" s="239"/>
    </row>
    <row r="81" spans="2:6" x14ac:dyDescent="0.3">
      <c r="B81" s="237"/>
      <c r="C81" s="232"/>
      <c r="D81" s="238"/>
      <c r="E81" s="228"/>
      <c r="F81" s="239"/>
    </row>
    <row r="82" spans="2:6" x14ac:dyDescent="0.3">
      <c r="B82" s="237"/>
      <c r="C82" s="232"/>
      <c r="D82" s="238"/>
      <c r="E82" s="228"/>
      <c r="F82" s="239"/>
    </row>
    <row r="83" spans="2:6" x14ac:dyDescent="0.3">
      <c r="B83" s="237"/>
      <c r="C83" s="232"/>
      <c r="D83" s="238"/>
      <c r="E83" s="228"/>
      <c r="F83" s="239"/>
    </row>
    <row r="84" spans="2:6" x14ac:dyDescent="0.3">
      <c r="B84" s="237"/>
      <c r="C84" s="232"/>
      <c r="D84" s="238"/>
      <c r="E84" s="228"/>
      <c r="F84" s="239"/>
    </row>
    <row r="85" spans="2:6" x14ac:dyDescent="0.3">
      <c r="B85" s="237"/>
      <c r="C85" s="232"/>
      <c r="D85" s="238"/>
      <c r="E85" s="228"/>
      <c r="F85" s="239"/>
    </row>
    <row r="86" spans="2:6" x14ac:dyDescent="0.3">
      <c r="B86" s="237"/>
      <c r="C86" s="232"/>
      <c r="D86" s="238"/>
      <c r="E86" s="228"/>
      <c r="F86" s="239"/>
    </row>
    <row r="87" spans="2:6" x14ac:dyDescent="0.3">
      <c r="B87" s="237"/>
      <c r="C87" s="232"/>
      <c r="D87" s="238"/>
      <c r="E87" s="228"/>
      <c r="F87" s="239"/>
    </row>
    <row r="88" spans="2:6" x14ac:dyDescent="0.3">
      <c r="B88" s="237"/>
      <c r="C88" s="232"/>
      <c r="D88" s="238"/>
      <c r="E88" s="228"/>
      <c r="F88" s="239"/>
    </row>
    <row r="89" spans="2:6" x14ac:dyDescent="0.3">
      <c r="B89" s="237"/>
      <c r="C89" s="232"/>
      <c r="D89" s="238"/>
      <c r="E89" s="228"/>
      <c r="F89" s="239"/>
    </row>
    <row r="90" spans="2:6" x14ac:dyDescent="0.3">
      <c r="B90" s="237"/>
      <c r="C90" s="232"/>
      <c r="D90" s="238"/>
      <c r="E90" s="228"/>
      <c r="F90" s="239"/>
    </row>
    <row r="91" spans="2:6" x14ac:dyDescent="0.3">
      <c r="B91" s="237"/>
      <c r="C91" s="232"/>
      <c r="D91" s="238"/>
      <c r="E91" s="228"/>
      <c r="F91" s="239"/>
    </row>
    <row r="92" spans="2:6" x14ac:dyDescent="0.3">
      <c r="B92" s="237"/>
      <c r="C92" s="232"/>
      <c r="D92" s="238"/>
      <c r="E92" s="228"/>
      <c r="F92" s="239"/>
    </row>
    <row r="93" spans="2:6" x14ac:dyDescent="0.3">
      <c r="B93" s="237"/>
      <c r="C93" s="232"/>
      <c r="D93" s="238"/>
      <c r="E93" s="228"/>
      <c r="F93" s="239"/>
    </row>
    <row r="94" spans="2:6" x14ac:dyDescent="0.3">
      <c r="B94" s="237"/>
      <c r="C94" s="232"/>
      <c r="D94" s="238"/>
      <c r="E94" s="228"/>
      <c r="F94" s="239"/>
    </row>
    <row r="95" spans="2:6" x14ac:dyDescent="0.3">
      <c r="B95" s="237"/>
      <c r="C95" s="232"/>
      <c r="D95" s="238"/>
      <c r="E95" s="228"/>
      <c r="F95" s="239"/>
    </row>
    <row r="96" spans="2:6" x14ac:dyDescent="0.3">
      <c r="B96" s="237"/>
      <c r="C96" s="232"/>
      <c r="D96" s="238"/>
      <c r="E96" s="228"/>
      <c r="F96" s="239"/>
    </row>
    <row r="97" spans="2:6" x14ac:dyDescent="0.3">
      <c r="B97" s="237"/>
      <c r="C97" s="232"/>
      <c r="D97" s="238"/>
      <c r="E97" s="228"/>
      <c r="F97" s="239"/>
    </row>
    <row r="98" spans="2:6" x14ac:dyDescent="0.3">
      <c r="B98" s="237"/>
      <c r="C98" s="232"/>
      <c r="D98" s="238"/>
      <c r="E98" s="228"/>
      <c r="F98" s="239"/>
    </row>
    <row r="99" spans="2:6" x14ac:dyDescent="0.3">
      <c r="B99" s="237"/>
      <c r="C99" s="232"/>
      <c r="D99" s="238"/>
      <c r="E99" s="228"/>
      <c r="F99" s="239"/>
    </row>
    <row r="100" spans="2:6" x14ac:dyDescent="0.3">
      <c r="B100" s="237"/>
      <c r="C100" s="232"/>
      <c r="D100" s="238"/>
      <c r="E100" s="228"/>
      <c r="F100" s="239"/>
    </row>
    <row r="101" spans="2:6" x14ac:dyDescent="0.3">
      <c r="B101" s="237"/>
      <c r="C101" s="232"/>
      <c r="D101" s="238"/>
      <c r="E101" s="228"/>
      <c r="F101" s="239"/>
    </row>
    <row r="102" spans="2:6" x14ac:dyDescent="0.3">
      <c r="B102" s="237"/>
      <c r="C102" s="232"/>
      <c r="D102" s="238"/>
      <c r="E102" s="228"/>
      <c r="F102" s="239"/>
    </row>
    <row r="103" spans="2:6" x14ac:dyDescent="0.3">
      <c r="B103" s="237"/>
      <c r="C103" s="232"/>
      <c r="D103" s="238"/>
      <c r="E103" s="228"/>
      <c r="F103" s="239"/>
    </row>
    <row r="104" spans="2:6" x14ac:dyDescent="0.3">
      <c r="B104" s="237"/>
      <c r="C104" s="232"/>
      <c r="D104" s="238"/>
      <c r="E104" s="228"/>
      <c r="F104" s="239"/>
    </row>
    <row r="105" spans="2:6" x14ac:dyDescent="0.3">
      <c r="B105" s="237"/>
      <c r="C105" s="232"/>
      <c r="D105" s="238"/>
      <c r="E105" s="228"/>
      <c r="F105" s="239"/>
    </row>
    <row r="106" spans="2:6" x14ac:dyDescent="0.3">
      <c r="B106" s="237"/>
      <c r="C106" s="232"/>
      <c r="D106" s="238"/>
      <c r="E106" s="228"/>
      <c r="F106" s="239"/>
    </row>
    <row r="107" spans="2:6" x14ac:dyDescent="0.3">
      <c r="B107" s="237"/>
      <c r="C107" s="232"/>
      <c r="D107" s="238"/>
      <c r="E107" s="228"/>
      <c r="F107" s="239"/>
    </row>
    <row r="108" spans="2:6" x14ac:dyDescent="0.3">
      <c r="B108" s="237"/>
      <c r="C108" s="232"/>
      <c r="D108" s="238"/>
      <c r="E108" s="228"/>
      <c r="F108" s="239"/>
    </row>
    <row r="109" spans="2:6" x14ac:dyDescent="0.3">
      <c r="B109" s="237"/>
      <c r="C109" s="232"/>
      <c r="D109" s="238"/>
      <c r="E109" s="228"/>
      <c r="F109" s="239"/>
    </row>
    <row r="110" spans="2:6" x14ac:dyDescent="0.3">
      <c r="B110" s="237"/>
      <c r="C110" s="232"/>
      <c r="D110" s="238"/>
      <c r="E110" s="228"/>
      <c r="F110" s="239"/>
    </row>
    <row r="111" spans="2:6" x14ac:dyDescent="0.3">
      <c r="B111" s="237"/>
      <c r="C111" s="232"/>
      <c r="D111" s="238"/>
      <c r="E111" s="228"/>
      <c r="F111" s="239"/>
    </row>
    <row r="112" spans="2:6" x14ac:dyDescent="0.3">
      <c r="B112" s="237"/>
      <c r="C112" s="232"/>
      <c r="D112" s="238"/>
      <c r="E112" s="228"/>
      <c r="F112" s="239"/>
    </row>
    <row r="113" spans="2:6" x14ac:dyDescent="0.3">
      <c r="B113" s="237"/>
      <c r="C113" s="232"/>
      <c r="D113" s="238"/>
      <c r="E113" s="228"/>
      <c r="F113" s="239"/>
    </row>
    <row r="114" spans="2:6" x14ac:dyDescent="0.3">
      <c r="B114" s="237"/>
      <c r="C114" s="232"/>
      <c r="D114" s="238"/>
      <c r="E114" s="228"/>
      <c r="F114" s="239"/>
    </row>
    <row r="115" spans="2:6" x14ac:dyDescent="0.3">
      <c r="B115" s="237"/>
      <c r="C115" s="232"/>
      <c r="D115" s="238"/>
      <c r="E115" s="228"/>
      <c r="F115" s="239"/>
    </row>
    <row r="116" spans="2:6" x14ac:dyDescent="0.3">
      <c r="B116" s="237"/>
      <c r="C116" s="232"/>
      <c r="D116" s="238"/>
      <c r="E116" s="228"/>
      <c r="F116" s="239"/>
    </row>
    <row r="117" spans="2:6" x14ac:dyDescent="0.3">
      <c r="B117" s="237"/>
      <c r="C117" s="232"/>
      <c r="D117" s="238"/>
      <c r="E117" s="228"/>
      <c r="F117" s="239"/>
    </row>
    <row r="118" spans="2:6" x14ac:dyDescent="0.3">
      <c r="B118" s="237"/>
      <c r="C118" s="232"/>
      <c r="D118" s="238"/>
      <c r="E118" s="228"/>
      <c r="F118" s="239"/>
    </row>
    <row r="119" spans="2:6" x14ac:dyDescent="0.3">
      <c r="B119" s="237"/>
      <c r="C119" s="232"/>
      <c r="D119" s="238"/>
      <c r="E119" s="228"/>
      <c r="F119" s="239"/>
    </row>
    <row r="120" spans="2:6" x14ac:dyDescent="0.3">
      <c r="B120" s="237"/>
      <c r="C120" s="232"/>
      <c r="D120" s="238"/>
      <c r="E120" s="228"/>
      <c r="F120" s="239"/>
    </row>
    <row r="121" spans="2:6" x14ac:dyDescent="0.3">
      <c r="B121" s="237"/>
      <c r="C121" s="232"/>
      <c r="D121" s="238"/>
      <c r="E121" s="228"/>
      <c r="F121" s="239"/>
    </row>
    <row r="122" spans="2:6" x14ac:dyDescent="0.3">
      <c r="B122" s="237"/>
      <c r="C122" s="232"/>
      <c r="D122" s="238"/>
      <c r="E122" s="228"/>
      <c r="F122" s="239"/>
    </row>
    <row r="123" spans="2:6" x14ac:dyDescent="0.3">
      <c r="B123" s="237"/>
      <c r="C123" s="232"/>
      <c r="D123" s="238"/>
      <c r="E123" s="228"/>
      <c r="F123" s="239"/>
    </row>
    <row r="124" spans="2:6" x14ac:dyDescent="0.3">
      <c r="B124" s="237"/>
      <c r="C124" s="232"/>
      <c r="D124" s="238"/>
      <c r="E124" s="228"/>
      <c r="F124" s="239"/>
    </row>
    <row r="125" spans="2:6" x14ac:dyDescent="0.3">
      <c r="B125" s="237"/>
      <c r="C125" s="232"/>
      <c r="D125" s="238"/>
      <c r="E125" s="228"/>
      <c r="F125" s="239"/>
    </row>
    <row r="126" spans="2:6" x14ac:dyDescent="0.3">
      <c r="B126" s="237"/>
      <c r="C126" s="232"/>
      <c r="D126" s="238"/>
      <c r="E126" s="228"/>
      <c r="F126" s="239"/>
    </row>
    <row r="127" spans="2:6" x14ac:dyDescent="0.3">
      <c r="B127" s="237"/>
      <c r="C127" s="232"/>
      <c r="D127" s="238"/>
      <c r="E127" s="228"/>
      <c r="F127" s="239"/>
    </row>
    <row r="128" spans="2:6" x14ac:dyDescent="0.3">
      <c r="B128" s="237"/>
      <c r="C128" s="232"/>
      <c r="D128" s="238"/>
      <c r="E128" s="228"/>
      <c r="F128" s="239"/>
    </row>
    <row r="129" spans="2:6" x14ac:dyDescent="0.3">
      <c r="B129" s="237"/>
      <c r="C129" s="232"/>
      <c r="D129" s="238"/>
      <c r="E129" s="228"/>
      <c r="F129" s="239"/>
    </row>
    <row r="130" spans="2:6" x14ac:dyDescent="0.3">
      <c r="B130" s="237"/>
      <c r="C130" s="232"/>
      <c r="D130" s="238"/>
      <c r="E130" s="228"/>
      <c r="F130" s="239"/>
    </row>
    <row r="131" spans="2:6" x14ac:dyDescent="0.3">
      <c r="B131" s="237"/>
      <c r="C131" s="232"/>
      <c r="D131" s="238"/>
      <c r="E131" s="228"/>
      <c r="F131" s="239"/>
    </row>
    <row r="132" spans="2:6" x14ac:dyDescent="0.3">
      <c r="B132" s="237"/>
      <c r="C132" s="232"/>
      <c r="D132" s="238"/>
      <c r="E132" s="228"/>
      <c r="F132" s="239"/>
    </row>
    <row r="133" spans="2:6" x14ac:dyDescent="0.3">
      <c r="B133" s="237"/>
      <c r="C133" s="232"/>
      <c r="D133" s="238"/>
      <c r="E133" s="228"/>
      <c r="F133" s="239"/>
    </row>
    <row r="134" spans="2:6" x14ac:dyDescent="0.3">
      <c r="B134" s="237"/>
      <c r="C134" s="232"/>
      <c r="D134" s="238"/>
      <c r="E134" s="228"/>
      <c r="F134" s="239"/>
    </row>
    <row r="135" spans="2:6" x14ac:dyDescent="0.3">
      <c r="B135" s="237"/>
      <c r="C135" s="232"/>
      <c r="D135" s="238"/>
      <c r="E135" s="228"/>
      <c r="F135" s="239"/>
    </row>
    <row r="136" spans="2:6" x14ac:dyDescent="0.3">
      <c r="B136" s="237"/>
      <c r="C136" s="232"/>
      <c r="D136" s="238"/>
      <c r="E136" s="228"/>
      <c r="F136" s="239"/>
    </row>
    <row r="137" spans="2:6" x14ac:dyDescent="0.3">
      <c r="B137" s="237"/>
      <c r="C137" s="232"/>
      <c r="D137" s="238"/>
      <c r="E137" s="228"/>
      <c r="F137" s="239"/>
    </row>
    <row r="138" spans="2:6" x14ac:dyDescent="0.3">
      <c r="B138" s="237"/>
      <c r="C138" s="232"/>
      <c r="D138" s="238"/>
      <c r="E138" s="228"/>
      <c r="F138" s="239"/>
    </row>
    <row r="139" spans="2:6" x14ac:dyDescent="0.3">
      <c r="B139" s="237"/>
      <c r="C139" s="232"/>
      <c r="D139" s="238"/>
      <c r="E139" s="228"/>
      <c r="F139" s="239"/>
    </row>
    <row r="140" spans="2:6" x14ac:dyDescent="0.3">
      <c r="B140" s="237"/>
      <c r="C140" s="232"/>
      <c r="D140" s="238"/>
      <c r="E140" s="228"/>
      <c r="F140" s="239"/>
    </row>
    <row r="141" spans="2:6" x14ac:dyDescent="0.3">
      <c r="B141" s="237"/>
      <c r="C141" s="232"/>
      <c r="D141" s="238"/>
      <c r="E141" s="228"/>
      <c r="F141" s="239"/>
    </row>
    <row r="142" spans="2:6" x14ac:dyDescent="0.3">
      <c r="B142" s="237"/>
      <c r="C142" s="232"/>
      <c r="D142" s="238"/>
      <c r="E142" s="228"/>
      <c r="F142" s="239"/>
    </row>
    <row r="143" spans="2:6" x14ac:dyDescent="0.3">
      <c r="B143" s="237"/>
      <c r="C143" s="232"/>
      <c r="D143" s="238"/>
      <c r="E143" s="228"/>
      <c r="F143" s="239"/>
    </row>
    <row r="144" spans="2:6" x14ac:dyDescent="0.3">
      <c r="B144" s="237"/>
      <c r="C144" s="232"/>
      <c r="D144" s="238"/>
      <c r="E144" s="228"/>
      <c r="F144" s="239"/>
    </row>
    <row r="145" spans="2:6" x14ac:dyDescent="0.3">
      <c r="B145" s="237"/>
      <c r="C145" s="232"/>
      <c r="D145" s="238"/>
      <c r="E145" s="228"/>
      <c r="F145" s="239"/>
    </row>
    <row r="146" spans="2:6" x14ac:dyDescent="0.3">
      <c r="B146" s="237"/>
      <c r="C146" s="232"/>
      <c r="D146" s="238"/>
      <c r="E146" s="228"/>
      <c r="F146" s="239"/>
    </row>
    <row r="147" spans="2:6" x14ac:dyDescent="0.3">
      <c r="B147" s="237"/>
      <c r="C147" s="232"/>
      <c r="D147" s="238"/>
      <c r="E147" s="228"/>
      <c r="F147" s="239"/>
    </row>
    <row r="148" spans="2:6" x14ac:dyDescent="0.3">
      <c r="B148" s="237"/>
      <c r="C148" s="232"/>
      <c r="D148" s="238"/>
      <c r="E148" s="228"/>
      <c r="F148" s="239"/>
    </row>
    <row r="149" spans="2:6" x14ac:dyDescent="0.3">
      <c r="B149" s="237"/>
      <c r="C149" s="232"/>
      <c r="D149" s="238"/>
      <c r="E149" s="228"/>
      <c r="F149" s="239"/>
    </row>
    <row r="150" spans="2:6" x14ac:dyDescent="0.3">
      <c r="B150" s="237"/>
      <c r="C150" s="232"/>
      <c r="D150" s="238"/>
      <c r="E150" s="228"/>
      <c r="F150" s="239"/>
    </row>
    <row r="151" spans="2:6" x14ac:dyDescent="0.3">
      <c r="B151" s="237"/>
      <c r="C151" s="232"/>
      <c r="D151" s="238"/>
      <c r="E151" s="228"/>
      <c r="F151" s="239"/>
    </row>
    <row r="152" spans="2:6" x14ac:dyDescent="0.3">
      <c r="B152" s="237"/>
      <c r="C152" s="232"/>
      <c r="D152" s="238"/>
      <c r="E152" s="228"/>
      <c r="F152" s="239"/>
    </row>
    <row r="153" spans="2:6" x14ac:dyDescent="0.3">
      <c r="B153" s="237"/>
      <c r="C153" s="232"/>
      <c r="D153" s="238"/>
      <c r="E153" s="228"/>
      <c r="F153" s="239"/>
    </row>
    <row r="154" spans="2:6" x14ac:dyDescent="0.3">
      <c r="B154" s="237"/>
      <c r="C154" s="232"/>
      <c r="D154" s="238"/>
      <c r="E154" s="228"/>
      <c r="F154" s="239"/>
    </row>
    <row r="155" spans="2:6" x14ac:dyDescent="0.3">
      <c r="B155" s="237"/>
      <c r="C155" s="232"/>
      <c r="D155" s="238"/>
      <c r="E155" s="228"/>
      <c r="F155" s="239"/>
    </row>
    <row r="156" spans="2:6" x14ac:dyDescent="0.3">
      <c r="B156" s="237"/>
      <c r="C156" s="232"/>
      <c r="D156" s="238"/>
      <c r="E156" s="228"/>
      <c r="F156" s="239"/>
    </row>
    <row r="157" spans="2:6" x14ac:dyDescent="0.3">
      <c r="B157" s="237"/>
      <c r="C157" s="232"/>
      <c r="D157" s="238"/>
      <c r="E157" s="228"/>
      <c r="F157" s="239"/>
    </row>
    <row r="158" spans="2:6" x14ac:dyDescent="0.3">
      <c r="B158" s="237"/>
      <c r="C158" s="232"/>
      <c r="D158" s="238"/>
      <c r="E158" s="228"/>
      <c r="F158" s="239"/>
    </row>
    <row r="159" spans="2:6" x14ac:dyDescent="0.3">
      <c r="B159" s="237"/>
      <c r="C159" s="232"/>
      <c r="D159" s="238"/>
      <c r="E159" s="228"/>
      <c r="F159" s="239"/>
    </row>
    <row r="160" spans="2:6" x14ac:dyDescent="0.3">
      <c r="B160" s="237"/>
      <c r="C160" s="232"/>
      <c r="D160" s="238"/>
      <c r="E160" s="228"/>
      <c r="F160" s="239"/>
    </row>
    <row r="161" spans="2:6" x14ac:dyDescent="0.3">
      <c r="B161" s="237"/>
      <c r="C161" s="232"/>
      <c r="D161" s="238"/>
      <c r="E161" s="228"/>
      <c r="F161" s="239"/>
    </row>
    <row r="162" spans="2:6" x14ac:dyDescent="0.3">
      <c r="B162" s="237"/>
      <c r="C162" s="232"/>
      <c r="D162" s="238"/>
      <c r="E162" s="228"/>
      <c r="F162" s="239"/>
    </row>
    <row r="163" spans="2:6" x14ac:dyDescent="0.3">
      <c r="B163" s="237"/>
      <c r="C163" s="232"/>
      <c r="D163" s="238"/>
      <c r="E163" s="228"/>
      <c r="F163" s="239"/>
    </row>
    <row r="164" spans="2:6" x14ac:dyDescent="0.3">
      <c r="B164" s="237"/>
      <c r="C164" s="232"/>
      <c r="D164" s="238"/>
      <c r="E164" s="228"/>
      <c r="F164" s="239"/>
    </row>
    <row r="165" spans="2:6" x14ac:dyDescent="0.3">
      <c r="B165" s="237"/>
      <c r="C165" s="232"/>
      <c r="D165" s="238"/>
      <c r="E165" s="228"/>
      <c r="F165" s="239"/>
    </row>
    <row r="166" spans="2:6" x14ac:dyDescent="0.3">
      <c r="B166" s="237"/>
      <c r="C166" s="232"/>
      <c r="D166" s="238"/>
      <c r="E166" s="228"/>
      <c r="F166" s="239"/>
    </row>
    <row r="167" spans="2:6" x14ac:dyDescent="0.3">
      <c r="B167" s="237"/>
      <c r="C167" s="232"/>
      <c r="D167" s="238"/>
      <c r="E167" s="228"/>
      <c r="F167" s="239"/>
    </row>
    <row r="168" spans="2:6" x14ac:dyDescent="0.3">
      <c r="B168" s="237"/>
      <c r="C168" s="232"/>
      <c r="D168" s="238"/>
      <c r="E168" s="228"/>
      <c r="F168" s="239"/>
    </row>
    <row r="169" spans="2:6" x14ac:dyDescent="0.3">
      <c r="B169" s="237"/>
      <c r="C169" s="232"/>
      <c r="D169" s="238"/>
      <c r="E169" s="228"/>
      <c r="F169" s="239"/>
    </row>
    <row r="170" spans="2:6" x14ac:dyDescent="0.3">
      <c r="B170" s="237"/>
      <c r="C170" s="232"/>
      <c r="D170" s="238"/>
      <c r="E170" s="228"/>
      <c r="F170" s="239"/>
    </row>
    <row r="171" spans="2:6" x14ac:dyDescent="0.3">
      <c r="B171" s="237"/>
      <c r="C171" s="232"/>
      <c r="D171" s="238"/>
      <c r="E171" s="228"/>
      <c r="F171" s="239"/>
    </row>
    <row r="172" spans="2:6" x14ac:dyDescent="0.3">
      <c r="B172" s="237"/>
      <c r="C172" s="232"/>
      <c r="D172" s="238"/>
      <c r="E172" s="228"/>
      <c r="F172" s="239"/>
    </row>
    <row r="173" spans="2:6" x14ac:dyDescent="0.3">
      <c r="B173" s="237"/>
      <c r="C173" s="232"/>
      <c r="D173" s="238"/>
      <c r="E173" s="228"/>
      <c r="F173" s="239"/>
    </row>
    <row r="174" spans="2:6" x14ac:dyDescent="0.3">
      <c r="B174" s="237"/>
      <c r="C174" s="232"/>
      <c r="D174" s="238"/>
      <c r="E174" s="228"/>
      <c r="F174" s="239"/>
    </row>
    <row r="175" spans="2:6" x14ac:dyDescent="0.3">
      <c r="B175" s="237"/>
      <c r="C175" s="232"/>
      <c r="D175" s="238"/>
      <c r="E175" s="228"/>
      <c r="F175" s="239"/>
    </row>
    <row r="176" spans="2:6" x14ac:dyDescent="0.3">
      <c r="B176" s="237"/>
      <c r="C176" s="232"/>
      <c r="D176" s="238"/>
      <c r="E176" s="228"/>
      <c r="F176" s="239"/>
    </row>
    <row r="177" spans="2:6" x14ac:dyDescent="0.3">
      <c r="B177" s="237"/>
      <c r="C177" s="232"/>
      <c r="D177" s="238"/>
      <c r="E177" s="228"/>
      <c r="F177" s="239"/>
    </row>
    <row r="178" spans="2:6" x14ac:dyDescent="0.3">
      <c r="B178" s="237"/>
      <c r="C178" s="232"/>
      <c r="D178" s="238"/>
      <c r="E178" s="228"/>
      <c r="F178" s="239"/>
    </row>
    <row r="179" spans="2:6" x14ac:dyDescent="0.3">
      <c r="B179" s="237"/>
      <c r="C179" s="232"/>
      <c r="D179" s="238"/>
      <c r="E179" s="228"/>
      <c r="F179" s="239"/>
    </row>
    <row r="180" spans="2:6" x14ac:dyDescent="0.3">
      <c r="B180" s="237"/>
      <c r="C180" s="232"/>
      <c r="D180" s="238"/>
      <c r="E180" s="228"/>
      <c r="F180" s="239"/>
    </row>
    <row r="181" spans="2:6" x14ac:dyDescent="0.3">
      <c r="B181" s="237"/>
      <c r="C181" s="232"/>
      <c r="D181" s="238"/>
      <c r="E181" s="228"/>
      <c r="F181" s="239"/>
    </row>
    <row r="182" spans="2:6" x14ac:dyDescent="0.3">
      <c r="B182" s="237"/>
      <c r="C182" s="232"/>
      <c r="D182" s="238"/>
      <c r="E182" s="228"/>
      <c r="F182" s="239"/>
    </row>
    <row r="183" spans="2:6" x14ac:dyDescent="0.3">
      <c r="B183" s="237"/>
      <c r="C183" s="232"/>
      <c r="D183" s="238"/>
      <c r="E183" s="228"/>
      <c r="F183" s="239"/>
    </row>
    <row r="184" spans="2:6" x14ac:dyDescent="0.3">
      <c r="B184" s="237"/>
      <c r="C184" s="232"/>
      <c r="D184" s="238"/>
      <c r="E184" s="228"/>
      <c r="F184" s="239"/>
    </row>
    <row r="185" spans="2:6" x14ac:dyDescent="0.3">
      <c r="B185" s="237"/>
      <c r="C185" s="232"/>
      <c r="D185" s="238"/>
      <c r="E185" s="228"/>
      <c r="F185" s="239"/>
    </row>
    <row r="186" spans="2:6" x14ac:dyDescent="0.3">
      <c r="B186" s="237"/>
      <c r="C186" s="232"/>
      <c r="D186" s="238"/>
      <c r="E186" s="228"/>
      <c r="F186" s="239"/>
    </row>
    <row r="187" spans="2:6" x14ac:dyDescent="0.3">
      <c r="B187" s="237"/>
      <c r="C187" s="232"/>
      <c r="D187" s="238"/>
      <c r="E187" s="228"/>
      <c r="F187" s="239"/>
    </row>
    <row r="188" spans="2:6" x14ac:dyDescent="0.3">
      <c r="B188" s="237"/>
      <c r="C188" s="232"/>
      <c r="D188" s="238"/>
      <c r="E188" s="228"/>
      <c r="F188" s="239"/>
    </row>
    <row r="189" spans="2:6" ht="18.649999999999999" customHeight="1" x14ac:dyDescent="0.3">
      <c r="B189" s="237"/>
      <c r="C189" s="232"/>
      <c r="D189" s="238"/>
      <c r="E189" s="228"/>
      <c r="F189" s="239"/>
    </row>
    <row r="190" spans="2:6" x14ac:dyDescent="0.3">
      <c r="B190" s="244"/>
      <c r="C190" s="245"/>
      <c r="D190" s="245"/>
      <c r="E190" s="235"/>
      <c r="F190" s="239"/>
    </row>
    <row r="191" spans="2:6" x14ac:dyDescent="0.3">
      <c r="B191" s="246"/>
      <c r="C191" s="247"/>
      <c r="D191" s="248"/>
    </row>
    <row r="192" spans="2:6" x14ac:dyDescent="0.3">
      <c r="B192" s="249"/>
      <c r="C192" s="250"/>
      <c r="D192" s="250"/>
    </row>
    <row r="193" spans="3:4" x14ac:dyDescent="0.3">
      <c r="C193" s="251"/>
      <c r="D193" s="251"/>
    </row>
  </sheetData>
  <mergeCells count="6">
    <mergeCell ref="B24:F24"/>
    <mergeCell ref="C4:D4"/>
    <mergeCell ref="E4:F4"/>
    <mergeCell ref="A21:F21"/>
    <mergeCell ref="A22:F22"/>
    <mergeCell ref="A23:F23"/>
  </mergeCells>
  <hyperlinks>
    <hyperlink ref="A25" location="Contents!A1" display="Back to contents" xr:uid="{EAFC4737-39F2-4401-A8E7-AC1AE2A868D5}"/>
    <hyperlink ref="A18" r:id="rId1" xr:uid="{004BC509-E56A-4EC6-9243-6DAC061E416B}"/>
  </hyperlinks>
  <pageMargins left="0.70866141732283472" right="0.70866141732283472" top="0.74803149606299213" bottom="0.74803149606299213" header="0.31496062992125984" footer="0.31496062992125984"/>
  <pageSetup scale="8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Cover_sheet</vt:lpstr>
      <vt:lpstr>Contents</vt:lpstr>
      <vt:lpstr>Notes</vt:lpstr>
      <vt:lpstr>Adm_01</vt:lpstr>
      <vt:lpstr>Adm_02</vt:lpstr>
      <vt:lpstr>Adm_03</vt:lpstr>
      <vt:lpstr>Ref_01</vt:lpstr>
      <vt:lpstr>Ref_02</vt:lpstr>
      <vt:lpstr>Cover_sheet!Print_Area</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Passenger arrivals (admissions) summary tables, year ending March 2020</dc:title>
  <dc:creator/>
  <cp:keywords>data tables, passenger, immigration, migration, admissions, 2020</cp:keywords>
  <cp:lastModifiedBy/>
  <dcterms:created xsi:type="dcterms:W3CDTF">2013-05-08T09:24:14Z</dcterms:created>
  <dcterms:modified xsi:type="dcterms:W3CDTF">2020-05-15T08:26:07Z</dcterms:modified>
</cp:coreProperties>
</file>