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lg-my.sharepoint.com/personal/john_norman_communities_gov_uk/Documents/Documents/"/>
    </mc:Choice>
  </mc:AlternateContent>
  <xr:revisionPtr revIDLastSave="0" documentId="8_{055AC195-3B69-4C29-854D-56E35B22F2C2}" xr6:coauthVersionLast="45" xr6:coauthVersionMax="45" xr10:uidLastSave="{00000000-0000-0000-0000-000000000000}"/>
  <bookViews>
    <workbookView xWindow="-98" yWindow="-98" windowWidth="20715" windowHeight="13276" xr2:uid="{FDCE1F63-0E1A-4DD9-92B3-B543049AAE77}"/>
  </bookViews>
  <sheets>
    <sheet name="List of contents" sheetId="1" r:id="rId1"/>
    <sheet name="Fig 2.1" sheetId="3" r:id="rId2"/>
    <sheet name="Fig 2.2" sheetId="4" r:id="rId3"/>
    <sheet name="Fig 2.3" sheetId="5" r:id="rId4"/>
    <sheet name="AT 2.1" sheetId="6" r:id="rId5"/>
    <sheet name="AT 2.2" sheetId="7" r:id="rId6"/>
    <sheet name="AT 2.3" sheetId="8" r:id="rId7"/>
    <sheet name="AT 2.4" sheetId="9" r:id="rId8"/>
    <sheet name="AT 2.5" sheetId="10" r:id="rId9"/>
    <sheet name="AT 2.6" sheetId="11" r:id="rId10"/>
    <sheet name="AT 2.7" sheetId="12" r:id="rId11"/>
    <sheet name="AT 2.8" sheetId="13" r:id="rId12"/>
  </sheets>
  <definedNames>
    <definedName name="_xlnm.Print_Area" localSheetId="1">'Fig 2.1'!$A$1:$J$30</definedName>
    <definedName name="_xlnm.Print_Area" localSheetId="2">'Fig 2.2'!$A$1:$J$30</definedName>
    <definedName name="_xlnm.Print_Area" localSheetId="3">'Fig 2.3'!$A$1:$J$27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1" i="4" l="1"/>
</calcChain>
</file>

<file path=xl/sharedStrings.xml><?xml version="1.0" encoding="utf-8"?>
<sst xmlns="http://schemas.openxmlformats.org/spreadsheetml/2006/main" count="247" uniqueCount="112">
  <si>
    <t>Figure 2.1: Yearly service charges, 2017</t>
  </si>
  <si>
    <t>Figure 2.3: Yearly ground rent, 2017</t>
  </si>
  <si>
    <t>Annex Table 2.1: Leaseholders charged a service fee, 2017</t>
  </si>
  <si>
    <t>Annex Table 2.2: Yearly service charges, 2017</t>
  </si>
  <si>
    <t>Annex Table 2.3: Median yearly service charge, by region, 2017</t>
  </si>
  <si>
    <t>Annex Table 2.4: Contribution to one-off repairs costs, 2017</t>
  </si>
  <si>
    <t>Annex Table 2.5: Responsibility for the regular service or maintenance of the whole house/building, 2017</t>
  </si>
  <si>
    <t>Annex Table 2.7: Yearly ground rent, 2017</t>
  </si>
  <si>
    <t>Annex Table 2.8: Median yearly ground rent, by region, 2017</t>
  </si>
  <si>
    <t>Underlying data for Figure 2.1: Yearly service charges, 2017</t>
  </si>
  <si>
    <t>all dwelling types</t>
  </si>
  <si>
    <t>percentages</t>
  </si>
  <si>
    <t>Under £1000</t>
  </si>
  <si>
    <t>£1000-£1999.99</t>
  </si>
  <si>
    <t>£2000 - £2999.99</t>
  </si>
  <si>
    <t>£3000 or above</t>
  </si>
  <si>
    <t>Base: all owner occupied leasehold households</t>
  </si>
  <si>
    <t xml:space="preserve">Notes: </t>
  </si>
  <si>
    <t>1) underlying data are presented in Annex Table 2.2</t>
  </si>
  <si>
    <t>Underlying data for Figure 2.2: Body responsible for the regular service or maintenance of the whole house/building, leaseholds, 2017</t>
  </si>
  <si>
    <t>house/bungalow</t>
  </si>
  <si>
    <t>flat</t>
  </si>
  <si>
    <t>freeholder, or body appointed by freeholder</t>
  </si>
  <si>
    <t>leaseholder, or body appointed by leaseholder</t>
  </si>
  <si>
    <t>1) underlying data are presented in Annex Table 2.5</t>
  </si>
  <si>
    <t>Underlying data for Figure 2.3: Yearly ground rent, 2017</t>
  </si>
  <si>
    <t>Under £200</t>
  </si>
  <si>
    <t>£200-£399.99</t>
  </si>
  <si>
    <t>£400 - £599.99</t>
  </si>
  <si>
    <t>£600 or above</t>
  </si>
  <si>
    <t>1) underlying data are presented in Annex Table 2.7</t>
  </si>
  <si>
    <t>all owner occupied leasehold households</t>
  </si>
  <si>
    <t>House/bungalow</t>
  </si>
  <si>
    <t>Flat</t>
  </si>
  <si>
    <t>All dwelling types</t>
  </si>
  <si>
    <t>thousands of households</t>
  </si>
  <si>
    <t>Yes</t>
  </si>
  <si>
    <t>No</t>
  </si>
  <si>
    <t>Total</t>
  </si>
  <si>
    <t>sample size</t>
  </si>
  <si>
    <t>Source: English Housing Survey, 2017; all owner occupied leasehold households</t>
  </si>
  <si>
    <t>Note: figures in italics are based on a small sample size and should be treated as indicative only</t>
  </si>
  <si>
    <t>all leaseholders who paid a service charge</t>
  </si>
  <si>
    <t>u</t>
  </si>
  <si>
    <t>pounds</t>
  </si>
  <si>
    <t>Median</t>
  </si>
  <si>
    <t>Mean</t>
  </si>
  <si>
    <t>Notes:</t>
  </si>
  <si>
    <t>1) figures exclude those who did not pay a service charge, or did not know how much they paid</t>
  </si>
  <si>
    <t>2) u indicates sample size is too small for reliable estimate</t>
  </si>
  <si>
    <t>3) figures in italics are based on a small sample size and should be treated as indicative only</t>
  </si>
  <si>
    <t>Region</t>
  </si>
  <si>
    <t>Median yearly service charge</t>
  </si>
  <si>
    <t>North East</t>
  </si>
  <si>
    <t>North West</t>
  </si>
  <si>
    <t>Yorkshire and the Humber</t>
  </si>
  <si>
    <t>East Midlands</t>
  </si>
  <si>
    <t>West Midlands</t>
  </si>
  <si>
    <t>East</t>
  </si>
  <si>
    <t>London</t>
  </si>
  <si>
    <t>South East</t>
  </si>
  <si>
    <t>South West</t>
  </si>
  <si>
    <t>All regions</t>
  </si>
  <si>
    <t>2) figures in italics are based on a small sample size and should be treated as indicative only</t>
  </si>
  <si>
    <t>Contributed</t>
  </si>
  <si>
    <t>Did not contribute</t>
  </si>
  <si>
    <t>1) figures exclude those who did not also pay a service charge, or did not know if they contributed to one-off repairs costs</t>
  </si>
  <si>
    <t>Freeholder/landlord</t>
  </si>
  <si>
    <t>Management company working for the freeholder/landlord</t>
  </si>
  <si>
    <t>Leaseholders of the house/building</t>
  </si>
  <si>
    <t>Management company working for the leaseholders of this house</t>
  </si>
  <si>
    <t xml:space="preserve">1) management arrangements only asked about if a service charge is paid; those who did not specify a person/body responsible excluded </t>
  </si>
  <si>
    <t>2) those who answered 'someone else' excluded as sample size too small for a reliable estimate</t>
  </si>
  <si>
    <t>3) u indicates sample size is too small for reliable estimate</t>
  </si>
  <si>
    <t>4) figures in italics are based on a small sample size and should be treated as indicative only</t>
  </si>
  <si>
    <t>Annex Table 2.6: Leaseholders charged ground rents, 2017</t>
  </si>
  <si>
    <t>1) figures exclude those who did not know if they paid a ground rent</t>
  </si>
  <si>
    <t>1) figures exclude those who did not pay a ground rent, or did not know how much they paid</t>
  </si>
  <si>
    <t>Median yearly ground rent</t>
  </si>
  <si>
    <t xml:space="preserve">sample size </t>
  </si>
  <si>
    <t>Fig 2.1</t>
  </si>
  <si>
    <t>Fig 2.2</t>
  </si>
  <si>
    <t>Fig 2.3</t>
  </si>
  <si>
    <t>AT 2.1</t>
  </si>
  <si>
    <t>AT 2.2</t>
  </si>
  <si>
    <t>AT 2.3</t>
  </si>
  <si>
    <t>AT 2.4</t>
  </si>
  <si>
    <t>AT 2.5</t>
  </si>
  <si>
    <t>AT 2.6</t>
  </si>
  <si>
    <t>AT 2.7</t>
  </si>
  <si>
    <t>AT 2.8</t>
  </si>
  <si>
    <t>Yearly service charges, 2017</t>
  </si>
  <si>
    <t>Body responsible for the regular service or maintenance of the whole house/building, leaseholds, 2017</t>
  </si>
  <si>
    <t>Yearly ground rent, 2017</t>
  </si>
  <si>
    <t>Leaseholders charged a service fee, 2017</t>
  </si>
  <si>
    <t>Median yearly service charge, by region, 2017</t>
  </si>
  <si>
    <t>Contribution to one-off repairs costs, 2017</t>
  </si>
  <si>
    <t>Responsibility for the regular service or maintenance of the whole house/building, 2017</t>
  </si>
  <si>
    <t>Leaseholders charged a ground rent, 2017</t>
  </si>
  <si>
    <t>Median yearly ground rent, by region, 2017</t>
  </si>
  <si>
    <t>English Housing Survey: Owner occupied leasehold properties, 2017</t>
  </si>
  <si>
    <t>FIGURES</t>
  </si>
  <si>
    <t>ANNEX TABLES</t>
  </si>
  <si>
    <t>Section 2: Figures and Annex Tables</t>
  </si>
  <si>
    <t>Figure 2.2: Body responsible for the regular service or maintenance of the whole house/building, 2017</t>
  </si>
  <si>
    <t>Freeholder, or body appointed by the freeholder/landlord</t>
  </si>
  <si>
    <t>Leaseholder, or body appointed by the freeholder</t>
  </si>
  <si>
    <t>2) figures exclude those who did not report paying a service charge, or did not know how much they paid</t>
  </si>
  <si>
    <t>Source: English Housing Survey, household sample</t>
  </si>
  <si>
    <t>2) figures exclude those who did not report paying a service charge, or did not know who was responsible for service and maintenance</t>
  </si>
  <si>
    <t>3) those who answered “someone else” excluded as sample size too small for a reliable estimate</t>
  </si>
  <si>
    <t>2) excludes those who did not report paying ground rent, or did not know how much they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</si>
</sst>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9999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9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Calibri"/>
      <family val="2"/>
      <scheme val="minor"/>
    </font>
    <font>
      <u/>
      <sz val="10"/>
      <color indexed="12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164" fontId="5" fillId="0" borderId="0" xfId="0" applyNumberFormat="1" applyFont="1" applyBorder="1"/>
    <xf numFmtId="164" fontId="6" fillId="0" borderId="0" xfId="0" applyNumberFormat="1" applyFont="1" applyBorder="1"/>
    <xf numFmtId="165" fontId="7" fillId="0" borderId="0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164" fontId="0" fillId="0" borderId="0" xfId="0" applyNumberFormat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11" fillId="0" borderId="0" xfId="0" applyFont="1" applyAlignment="1">
      <alignment wrapText="1"/>
    </xf>
    <xf numFmtId="0" fontId="7" fillId="0" borderId="0" xfId="1" applyFont="1" applyFill="1" applyBorder="1" applyAlignment="1">
      <alignment horizontal="left" vertical="top" wrapText="1"/>
    </xf>
    <xf numFmtId="0" fontId="10" fillId="0" borderId="0" xfId="0" applyFont="1" applyBorder="1"/>
    <xf numFmtId="0" fontId="1" fillId="0" borderId="0" xfId="1"/>
    <xf numFmtId="0" fontId="12" fillId="0" borderId="0" xfId="0" applyFont="1" applyFill="1" applyBorder="1"/>
    <xf numFmtId="0" fontId="13" fillId="0" borderId="0" xfId="0" applyFont="1"/>
    <xf numFmtId="0" fontId="14" fillId="0" borderId="0" xfId="0" applyFont="1"/>
    <xf numFmtId="165" fontId="15" fillId="0" borderId="2" xfId="1" applyNumberFormat="1" applyFont="1" applyFill="1" applyBorder="1" applyAlignment="1">
      <alignment horizontal="right" vertical="center"/>
    </xf>
    <xf numFmtId="0" fontId="15" fillId="0" borderId="2" xfId="1" applyFont="1" applyFill="1" applyBorder="1" applyAlignment="1">
      <alignment horizontal="left" vertical="top" wrapText="1"/>
    </xf>
    <xf numFmtId="164" fontId="5" fillId="0" borderId="2" xfId="0" applyNumberFormat="1" applyFont="1" applyBorder="1"/>
    <xf numFmtId="0" fontId="7" fillId="0" borderId="2" xfId="1" applyFont="1" applyFill="1" applyBorder="1" applyAlignment="1">
      <alignment horizontal="left"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6" fillId="0" borderId="0" xfId="0" applyNumberFormat="1" applyFont="1" applyBorder="1"/>
    <xf numFmtId="0" fontId="7" fillId="0" borderId="1" xfId="0" applyFont="1" applyFill="1" applyBorder="1" applyAlignment="1">
      <alignment horizontal="right" vertical="center" wrapText="1"/>
    </xf>
    <xf numFmtId="0" fontId="10" fillId="0" borderId="3" xfId="0" applyFont="1" applyBorder="1"/>
    <xf numFmtId="0" fontId="2" fillId="0" borderId="0" xfId="0" applyFont="1" applyFill="1" applyBorder="1"/>
    <xf numFmtId="0" fontId="16" fillId="0" borderId="0" xfId="0" applyFont="1" applyFill="1" applyBorder="1"/>
    <xf numFmtId="0" fontId="3" fillId="0" borderId="0" xfId="0" applyFont="1" applyFill="1" applyBorder="1"/>
    <xf numFmtId="0" fontId="13" fillId="0" borderId="0" xfId="0" applyFont="1" applyAlignment="1">
      <alignment horizontal="left" inden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/>
    </xf>
    <xf numFmtId="0" fontId="18" fillId="0" borderId="0" xfId="0" applyFont="1"/>
    <xf numFmtId="0" fontId="15" fillId="0" borderId="1" xfId="1" applyFont="1" applyFill="1" applyBorder="1" applyAlignment="1">
      <alignment horizontal="right" vertical="top" wrapText="1"/>
    </xf>
    <xf numFmtId="1" fontId="1" fillId="0" borderId="0" xfId="0" applyNumberFormat="1" applyFont="1" applyFill="1" applyBorder="1" applyAlignment="1" applyProtection="1">
      <alignment horizontal="right" vertical="top"/>
    </xf>
    <xf numFmtId="165" fontId="7" fillId="0" borderId="2" xfId="1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0" fillId="0" borderId="4" xfId="0" applyBorder="1"/>
    <xf numFmtId="164" fontId="5" fillId="0" borderId="0" xfId="0" applyNumberFormat="1" applyFont="1" applyBorder="1" applyAlignment="1">
      <alignment horizontal="right"/>
    </xf>
    <xf numFmtId="165" fontId="7" fillId="0" borderId="2" xfId="1" applyNumberFormat="1" applyFont="1" applyFill="1" applyBorder="1" applyAlignment="1">
      <alignment horizontal="right" vertical="center"/>
    </xf>
    <xf numFmtId="165" fontId="19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/>
    <xf numFmtId="0" fontId="6" fillId="0" borderId="1" xfId="0" applyFont="1" applyBorder="1"/>
    <xf numFmtId="1" fontId="1" fillId="0" borderId="2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1" fontId="19" fillId="0" borderId="0" xfId="0" applyNumberFormat="1" applyFont="1" applyFill="1" applyBorder="1" applyAlignment="1" applyProtection="1">
      <alignment horizontal="right" vertical="top"/>
    </xf>
    <xf numFmtId="0" fontId="0" fillId="0" borderId="0" xfId="0" applyBorder="1"/>
    <xf numFmtId="0" fontId="7" fillId="0" borderId="0" xfId="0" applyFont="1" applyFill="1" applyBorder="1"/>
    <xf numFmtId="0" fontId="7" fillId="0" borderId="4" xfId="0" applyFont="1" applyFill="1" applyBorder="1" applyAlignment="1">
      <alignment vertical="center"/>
    </xf>
    <xf numFmtId="0" fontId="5" fillId="0" borderId="0" xfId="0" applyFont="1" applyBorder="1"/>
    <xf numFmtId="0" fontId="11" fillId="0" borderId="0" xfId="0" applyFont="1" applyBorder="1"/>
    <xf numFmtId="166" fontId="20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/>
    <xf numFmtId="165" fontId="15" fillId="0" borderId="2" xfId="1" applyNumberFormat="1" applyFont="1" applyBorder="1" applyAlignment="1">
      <alignment horizontal="right" vertical="center"/>
    </xf>
    <xf numFmtId="0" fontId="15" fillId="0" borderId="2" xfId="1" applyFont="1" applyBorder="1" applyAlignment="1">
      <alignment horizontal="left" vertical="top" wrapText="1"/>
    </xf>
    <xf numFmtId="164" fontId="6" fillId="0" borderId="2" xfId="0" applyNumberFormat="1" applyFont="1" applyBorder="1"/>
    <xf numFmtId="0" fontId="7" fillId="0" borderId="2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165" fontId="21" fillId="0" borderId="2" xfId="2" applyNumberFormat="1" applyFont="1" applyBorder="1" applyAlignment="1">
      <alignment horizontal="right" vertical="top"/>
    </xf>
    <xf numFmtId="165" fontId="22" fillId="0" borderId="2" xfId="2" applyNumberFormat="1" applyFont="1" applyBorder="1" applyAlignment="1">
      <alignment horizontal="right" vertical="top"/>
    </xf>
    <xf numFmtId="165" fontId="20" fillId="0" borderId="0" xfId="2" applyNumberFormat="1" applyFont="1" applyBorder="1" applyAlignment="1">
      <alignment horizontal="right" vertical="top"/>
    </xf>
    <xf numFmtId="165" fontId="23" fillId="0" borderId="0" xfId="2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 vertical="center" wrapText="1"/>
    </xf>
    <xf numFmtId="0" fontId="17" fillId="0" borderId="0" xfId="0" applyFont="1" applyFill="1" applyBorder="1"/>
    <xf numFmtId="0" fontId="11" fillId="0" borderId="0" xfId="0" applyFont="1"/>
    <xf numFmtId="0" fontId="12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1" fillId="0" borderId="0" xfId="0" applyNumberFormat="1" applyFont="1" applyFill="1" applyBorder="1" applyAlignment="1" applyProtection="1"/>
    <xf numFmtId="0" fontId="9" fillId="0" borderId="0" xfId="0" applyFont="1" applyAlignment="1">
      <alignment vertical="center" wrapText="1"/>
    </xf>
    <xf numFmtId="0" fontId="1" fillId="0" borderId="0" xfId="3"/>
    <xf numFmtId="0" fontId="8" fillId="0" borderId="0" xfId="0" applyFont="1" applyAlignment="1">
      <alignment horizontal="right" vertical="center"/>
    </xf>
    <xf numFmtId="165" fontId="20" fillId="0" borderId="2" xfId="0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horizontal="right" vertical="center"/>
    </xf>
    <xf numFmtId="165" fontId="23" fillId="0" borderId="0" xfId="0" applyNumberFormat="1" applyFont="1" applyFill="1" applyBorder="1" applyAlignment="1" applyProtection="1">
      <alignment horizontal="right" vertical="center"/>
    </xf>
    <xf numFmtId="165" fontId="19" fillId="0" borderId="2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left" vertical="top" wrapText="1"/>
    </xf>
    <xf numFmtId="165" fontId="19" fillId="0" borderId="1" xfId="1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horizontal="left" vertical="top" wrapText="1"/>
    </xf>
    <xf numFmtId="165" fontId="20" fillId="0" borderId="2" xfId="0" applyNumberFormat="1" applyFont="1" applyFill="1" applyBorder="1" applyAlignment="1" applyProtection="1">
      <alignment horizontal="right" vertical="top"/>
    </xf>
    <xf numFmtId="165" fontId="23" fillId="0" borderId="0" xfId="0" applyNumberFormat="1" applyFont="1" applyFill="1" applyBorder="1" applyAlignment="1" applyProtection="1">
      <alignment horizontal="right" vertical="top"/>
    </xf>
    <xf numFmtId="165" fontId="20" fillId="0" borderId="0" xfId="0" applyNumberFormat="1" applyFont="1" applyFill="1" applyBorder="1" applyAlignment="1" applyProtection="1">
      <alignment horizontal="right" vertical="top"/>
    </xf>
    <xf numFmtId="0" fontId="1" fillId="0" borderId="0" xfId="1" applyFont="1" applyFill="1" applyBorder="1"/>
    <xf numFmtId="0" fontId="12" fillId="0" borderId="0" xfId="0" applyFont="1" applyBorder="1"/>
    <xf numFmtId="1" fontId="19" fillId="0" borderId="1" xfId="0" applyNumberFormat="1" applyFont="1" applyFill="1" applyBorder="1" applyAlignment="1" applyProtection="1">
      <alignment horizontal="right"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1" fontId="15" fillId="0" borderId="0" xfId="0" applyNumberFormat="1" applyFont="1" applyFill="1" applyBorder="1" applyAlignment="1" applyProtection="1">
      <alignment horizontal="right" vertical="top"/>
    </xf>
    <xf numFmtId="0" fontId="7" fillId="0" borderId="1" xfId="0" applyFont="1" applyFill="1" applyBorder="1" applyAlignment="1">
      <alignment vertical="center"/>
    </xf>
    <xf numFmtId="0" fontId="27" fillId="0" borderId="0" xfId="5" applyFont="1"/>
    <xf numFmtId="0" fontId="28" fillId="0" borderId="0" xfId="0" applyFont="1"/>
    <xf numFmtId="0" fontId="29" fillId="0" borderId="0" xfId="0" applyFont="1"/>
    <xf numFmtId="0" fontId="27" fillId="0" borderId="0" xfId="5" applyFont="1" applyBorder="1"/>
    <xf numFmtId="0" fontId="27" fillId="0" borderId="0" xfId="0" applyFont="1"/>
    <xf numFmtId="0" fontId="27" fillId="0" borderId="0" xfId="5" applyFont="1" applyFill="1" applyBorder="1"/>
    <xf numFmtId="0" fontId="16" fillId="2" borderId="0" xfId="6" applyFont="1" applyFill="1" applyAlignment="1" applyProtection="1"/>
    <xf numFmtId="0" fontId="7" fillId="0" borderId="4" xfId="0" applyFont="1" applyFill="1" applyBorder="1" applyAlignment="1">
      <alignment horizontal="right" vertical="center" wrapText="1"/>
    </xf>
    <xf numFmtId="2" fontId="0" fillId="0" borderId="0" xfId="0" applyNumberFormat="1"/>
    <xf numFmtId="9" fontId="0" fillId="0" borderId="0" xfId="0" applyNumberFormat="1"/>
    <xf numFmtId="9" fontId="0" fillId="0" borderId="0" xfId="4" applyFont="1"/>
    <xf numFmtId="166" fontId="0" fillId="0" borderId="0" xfId="4" applyNumberFormat="1" applyFont="1"/>
    <xf numFmtId="165" fontId="0" fillId="0" borderId="0" xfId="0" applyNumberFormat="1"/>
    <xf numFmtId="0" fontId="5" fillId="0" borderId="0" xfId="0" applyFont="1" applyAlignment="1">
      <alignment vertical="center" wrapText="1"/>
    </xf>
    <xf numFmtId="0" fontId="9" fillId="0" borderId="0" xfId="0" applyFont="1"/>
    <xf numFmtId="0" fontId="9" fillId="0" borderId="5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 indent="1"/>
    </xf>
    <xf numFmtId="0" fontId="11" fillId="0" borderId="0" xfId="0" applyFont="1" applyBorder="1" applyAlignment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left" wrapText="1"/>
    </xf>
  </cellXfs>
  <cellStyles count="7">
    <cellStyle name="Hyperlink" xfId="5" builtinId="8"/>
    <cellStyle name="Hyperlink 2" xfId="6" xr:uid="{28F60B2F-F7FD-48C2-B804-165C344E5856}"/>
    <cellStyle name="Normal" xfId="0" builtinId="0"/>
    <cellStyle name="Normal_Sheet11" xfId="2" xr:uid="{24E8B80E-FAE5-49A0-BAC3-928CD8BC39E3}"/>
    <cellStyle name="Normal_Sheet4" xfId="1" xr:uid="{E0D95594-0956-4B17-ACC3-D2336CCB9312}"/>
    <cellStyle name="Normal_Sheet6" xfId="3" xr:uid="{4FC05907-2D06-46AF-AB84-1F54FF0BA249}"/>
    <cellStyle name="Percent" xfId="4" builtinId="5"/>
  </cellStyles>
  <dxfs count="0"/>
  <tableStyles count="0" defaultTableStyle="TableStyleMedium2" defaultPivotStyle="PivotStyleLight16"/>
  <colors>
    <mruColors>
      <color rgb="FF003366"/>
      <color rgb="FF0066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2.1'!$N$3:$N$4</c:f>
              <c:strCache>
                <c:ptCount val="2"/>
                <c:pt idx="0">
                  <c:v>all dwelling types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3333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6A-46EC-B4A1-17F053A79790}"/>
              </c:ext>
            </c:extLst>
          </c:dPt>
          <c:dPt>
            <c:idx val="2"/>
            <c:invertIfNegative val="0"/>
            <c:bubble3D val="0"/>
            <c:spPr>
              <a:solidFill>
                <a:srgbClr val="6666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6A-46EC-B4A1-17F053A79790}"/>
              </c:ext>
            </c:extLst>
          </c:dPt>
          <c:dPt>
            <c:idx val="3"/>
            <c:invertIfNegative val="0"/>
            <c:bubble3D val="0"/>
            <c:spPr>
              <a:solidFill>
                <a:srgbClr val="9933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6A-46EC-B4A1-17F053A79790}"/>
              </c:ext>
            </c:extLst>
          </c:dPt>
          <c:cat>
            <c:strRef>
              <c:f>'Fig 2.1'!$M$5:$M$8</c:f>
              <c:strCache>
                <c:ptCount val="4"/>
                <c:pt idx="0">
                  <c:v>Under £1000</c:v>
                </c:pt>
                <c:pt idx="1">
                  <c:v>£1000-£1999.99</c:v>
                </c:pt>
                <c:pt idx="2">
                  <c:v>£2000 - £2999.99</c:v>
                </c:pt>
                <c:pt idx="3">
                  <c:v>£3000 or above</c:v>
                </c:pt>
              </c:strCache>
            </c:strRef>
          </c:cat>
          <c:val>
            <c:numRef>
              <c:f>'Fig 2.1'!$N$5:$N$8</c:f>
              <c:numCache>
                <c:formatCode>0.0</c:formatCode>
                <c:ptCount val="4"/>
                <c:pt idx="0">
                  <c:v>42.271152293656598</c:v>
                </c:pt>
                <c:pt idx="1">
                  <c:v>41.687896951554897</c:v>
                </c:pt>
                <c:pt idx="2">
                  <c:v>8.2551634958170492</c:v>
                </c:pt>
                <c:pt idx="3">
                  <c:v>7.7857872589713697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6A-46EC-B4A1-17F053A79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483167176"/>
        <c:axId val="483171440"/>
      </c:barChart>
      <c:catAx>
        <c:axId val="48316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3171440"/>
        <c:crosses val="autoZero"/>
        <c:auto val="1"/>
        <c:lblAlgn val="ctr"/>
        <c:lblOffset val="100"/>
        <c:noMultiLvlLbl val="0"/>
      </c:catAx>
      <c:valAx>
        <c:axId val="48317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8461538461538464E-3"/>
              <c:y val="0.32571498150360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316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2.2'!$Q$5</c:f>
              <c:strCache>
                <c:ptCount val="1"/>
                <c:pt idx="0">
                  <c:v>house/bungalow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2.2'!$P$7:$P$8</c:f>
              <c:strCache>
                <c:ptCount val="2"/>
                <c:pt idx="0">
                  <c:v>freeholder, or body appointed by freeholder</c:v>
                </c:pt>
                <c:pt idx="1">
                  <c:v>leaseholder, or body appointed by leaseholder</c:v>
                </c:pt>
              </c:strCache>
            </c:strRef>
          </c:cat>
          <c:val>
            <c:numRef>
              <c:f>'Fig 2.2'!$Q$7:$Q$8</c:f>
              <c:numCache>
                <c:formatCode>0.0</c:formatCode>
                <c:ptCount val="2"/>
                <c:pt idx="0">
                  <c:v>54.113082443804899</c:v>
                </c:pt>
                <c:pt idx="1">
                  <c:v>45.886917556195101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D-4409-9F40-99646A22F6C2}"/>
            </c:ext>
          </c:extLst>
        </c:ser>
        <c:ser>
          <c:idx val="1"/>
          <c:order val="1"/>
          <c:tx>
            <c:strRef>
              <c:f>'Fig 2.2'!$R$5</c:f>
              <c:strCache>
                <c:ptCount val="1"/>
                <c:pt idx="0">
                  <c:v>flat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2.2'!$P$7:$P$8</c:f>
              <c:strCache>
                <c:ptCount val="2"/>
                <c:pt idx="0">
                  <c:v>freeholder, or body appointed by freeholder</c:v>
                </c:pt>
                <c:pt idx="1">
                  <c:v>leaseholder, or body appointed by leaseholder</c:v>
                </c:pt>
              </c:strCache>
            </c:strRef>
          </c:cat>
          <c:val>
            <c:numRef>
              <c:f>'Fig 2.2'!$R$7:$R$8</c:f>
              <c:numCache>
                <c:formatCode>0.0</c:formatCode>
                <c:ptCount val="2"/>
                <c:pt idx="0">
                  <c:v>78.012384995968702</c:v>
                </c:pt>
                <c:pt idx="1">
                  <c:v>21.987615004031301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D-4409-9F40-99646A22F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736068504"/>
        <c:axId val="736067848"/>
      </c:barChart>
      <c:catAx>
        <c:axId val="73606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6067848"/>
        <c:crosses val="autoZero"/>
        <c:auto val="1"/>
        <c:lblAlgn val="ctr"/>
        <c:lblOffset val="100"/>
        <c:noMultiLvlLbl val="0"/>
      </c:catAx>
      <c:valAx>
        <c:axId val="73606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GB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percentage</a:t>
                </a:r>
              </a:p>
              <a:p>
                <a:pPr algn="ctr" rtl="0">
                  <a:def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GB"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GB"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606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31135625440111"/>
          <c:y val="0.92831636982673038"/>
          <c:w val="0.25356135416695658"/>
          <c:h val="5.20885942490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2.3'!$M$3:$M$4</c:f>
              <c:strCache>
                <c:ptCount val="2"/>
                <c:pt idx="0">
                  <c:v>all dwelling types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3333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B1-43BD-9054-63E5EA61ECFE}"/>
              </c:ext>
            </c:extLst>
          </c:dPt>
          <c:dPt>
            <c:idx val="2"/>
            <c:invertIfNegative val="0"/>
            <c:bubble3D val="0"/>
            <c:spPr>
              <a:solidFill>
                <a:srgbClr val="6666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B1-43BD-9054-63E5EA61ECF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B1-43BD-9054-63E5EA61ECFE}"/>
              </c:ext>
            </c:extLst>
          </c:dPt>
          <c:cat>
            <c:strRef>
              <c:f>'Fig 2.3'!$L$5:$L$8</c:f>
              <c:strCache>
                <c:ptCount val="4"/>
                <c:pt idx="0">
                  <c:v>Under £200</c:v>
                </c:pt>
                <c:pt idx="1">
                  <c:v>£200-£399.99</c:v>
                </c:pt>
                <c:pt idx="2">
                  <c:v>£400 - £599.99</c:v>
                </c:pt>
                <c:pt idx="3">
                  <c:v>£600 or above</c:v>
                </c:pt>
              </c:strCache>
            </c:strRef>
          </c:cat>
          <c:val>
            <c:numRef>
              <c:f>'Fig 2.3'!$M$5:$M$8</c:f>
              <c:numCache>
                <c:formatCode>0.0</c:formatCode>
                <c:ptCount val="4"/>
                <c:pt idx="0">
                  <c:v>69.633944027697595</c:v>
                </c:pt>
                <c:pt idx="1">
                  <c:v>17.098961338719</c:v>
                </c:pt>
                <c:pt idx="2">
                  <c:v>4.5670441431044404</c:v>
                </c:pt>
                <c:pt idx="3">
                  <c:v>8.7000504904789402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B1-43BD-9054-63E5EA61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8118992"/>
        <c:axId val="688116368"/>
      </c:barChart>
      <c:catAx>
        <c:axId val="6881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8116368"/>
        <c:crosses val="autoZero"/>
        <c:auto val="1"/>
        <c:lblAlgn val="ctr"/>
        <c:lblOffset val="100"/>
        <c:noMultiLvlLbl val="0"/>
      </c:catAx>
      <c:valAx>
        <c:axId val="68811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GB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percentage</a:t>
                </a:r>
              </a:p>
              <a:p>
                <a:pPr algn="ctr" rtl="0">
                  <a:def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GB"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GB"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811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</xdr:colOff>
      <xdr:row>1</xdr:row>
      <xdr:rowOff>135890</xdr:rowOff>
    </xdr:from>
    <xdr:to>
      <xdr:col>9</xdr:col>
      <xdr:colOff>508000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E0FB56-C209-4E74-AC21-2C56751E9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</xdr:colOff>
      <xdr:row>3</xdr:row>
      <xdr:rowOff>0</xdr:rowOff>
    </xdr:from>
    <xdr:to>
      <xdr:col>9</xdr:col>
      <xdr:colOff>289560</xdr:colOff>
      <xdr:row>22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AED632-0843-4ABD-B8D4-9F0379E2C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1</xdr:row>
      <xdr:rowOff>101600</xdr:rowOff>
    </xdr:from>
    <xdr:to>
      <xdr:col>8</xdr:col>
      <xdr:colOff>533400</xdr:colOff>
      <xdr:row>20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0E045-6C31-43C9-BC4C-50F03DE2E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24BAC-6DFB-43A2-A4AF-B8E28613263D}">
  <dimension ref="A1:G18"/>
  <sheetViews>
    <sheetView showGridLines="0" tabSelected="1" workbookViewId="0">
      <selection activeCell="F21" sqref="F21"/>
    </sheetView>
  </sheetViews>
  <sheetFormatPr defaultRowHeight="14.25" x14ac:dyDescent="0.45"/>
  <cols>
    <col min="1" max="1" width="9" customWidth="1"/>
  </cols>
  <sheetData>
    <row r="1" spans="1:7" ht="15.4" x14ac:dyDescent="0.45">
      <c r="A1" s="2" t="s">
        <v>100</v>
      </c>
    </row>
    <row r="3" spans="1:7" ht="15.4" x14ac:dyDescent="0.45">
      <c r="A3" s="2" t="s">
        <v>103</v>
      </c>
    </row>
    <row r="5" spans="1:7" x14ac:dyDescent="0.45">
      <c r="A5" s="107" t="s">
        <v>101</v>
      </c>
    </row>
    <row r="6" spans="1:7" x14ac:dyDescent="0.45">
      <c r="A6" s="51" t="s">
        <v>80</v>
      </c>
      <c r="B6" s="101" t="s">
        <v>91</v>
      </c>
      <c r="C6" s="102"/>
      <c r="D6" s="102"/>
      <c r="E6" s="103"/>
      <c r="F6" s="103"/>
      <c r="G6" s="103"/>
    </row>
    <row r="7" spans="1:7" x14ac:dyDescent="0.45">
      <c r="A7" s="51" t="s">
        <v>81</v>
      </c>
      <c r="B7" s="101" t="s">
        <v>92</v>
      </c>
      <c r="C7" s="103"/>
      <c r="D7" s="103"/>
      <c r="E7" s="102"/>
      <c r="F7" s="103"/>
      <c r="G7" s="103"/>
    </row>
    <row r="8" spans="1:7" x14ac:dyDescent="0.45">
      <c r="A8" s="51" t="s">
        <v>82</v>
      </c>
      <c r="B8" s="104" t="s">
        <v>93</v>
      </c>
      <c r="C8" s="102"/>
      <c r="D8" s="102"/>
      <c r="E8" s="103"/>
      <c r="F8" s="103"/>
      <c r="G8" s="103"/>
    </row>
    <row r="10" spans="1:7" x14ac:dyDescent="0.45">
      <c r="A10" s="107" t="s">
        <v>102</v>
      </c>
      <c r="B10" s="105"/>
      <c r="C10" s="103"/>
      <c r="D10" s="103"/>
      <c r="E10" s="102"/>
      <c r="F10" s="102"/>
      <c r="G10" s="102"/>
    </row>
    <row r="11" spans="1:7" x14ac:dyDescent="0.45">
      <c r="A11" s="51" t="s">
        <v>83</v>
      </c>
      <c r="B11" s="106" t="s">
        <v>94</v>
      </c>
      <c r="C11" s="102"/>
      <c r="D11" s="102"/>
      <c r="E11" s="102"/>
      <c r="F11" s="102"/>
      <c r="G11" s="102"/>
    </row>
    <row r="12" spans="1:7" x14ac:dyDescent="0.45">
      <c r="A12" s="51" t="s">
        <v>84</v>
      </c>
      <c r="B12" s="106" t="s">
        <v>91</v>
      </c>
      <c r="C12" s="102"/>
      <c r="D12" s="102"/>
      <c r="E12" s="102"/>
      <c r="F12" s="102"/>
      <c r="G12" s="102"/>
    </row>
    <row r="13" spans="1:7" x14ac:dyDescent="0.45">
      <c r="A13" s="51" t="s">
        <v>85</v>
      </c>
      <c r="B13" s="104" t="s">
        <v>95</v>
      </c>
      <c r="C13" s="102"/>
      <c r="D13" s="102"/>
      <c r="E13" s="102"/>
      <c r="F13" s="102"/>
      <c r="G13" s="102"/>
    </row>
    <row r="14" spans="1:7" x14ac:dyDescent="0.45">
      <c r="A14" s="51" t="s">
        <v>86</v>
      </c>
      <c r="B14" s="101" t="s">
        <v>96</v>
      </c>
      <c r="C14" s="102"/>
      <c r="D14" s="102"/>
      <c r="E14" s="102"/>
      <c r="F14" s="102"/>
      <c r="G14" s="102"/>
    </row>
    <row r="15" spans="1:7" x14ac:dyDescent="0.45">
      <c r="A15" s="51" t="s">
        <v>87</v>
      </c>
      <c r="B15" s="101" t="s">
        <v>97</v>
      </c>
      <c r="C15" s="102"/>
      <c r="D15" s="102"/>
      <c r="E15" s="102"/>
      <c r="F15" s="102"/>
      <c r="G15" s="102"/>
    </row>
    <row r="16" spans="1:7" x14ac:dyDescent="0.45">
      <c r="A16" s="51" t="s">
        <v>88</v>
      </c>
      <c r="B16" s="101" t="s">
        <v>98</v>
      </c>
      <c r="C16" s="102"/>
      <c r="D16" s="102"/>
      <c r="E16" s="102"/>
      <c r="F16" s="102"/>
      <c r="G16" s="102"/>
    </row>
    <row r="17" spans="1:7" x14ac:dyDescent="0.45">
      <c r="A17" s="51" t="s">
        <v>89</v>
      </c>
      <c r="B17" s="104" t="s">
        <v>93</v>
      </c>
      <c r="C17" s="102"/>
      <c r="D17" s="102"/>
      <c r="E17" s="102"/>
      <c r="F17" s="102"/>
      <c r="G17" s="102"/>
    </row>
    <row r="18" spans="1:7" x14ac:dyDescent="0.45">
      <c r="A18" s="51" t="s">
        <v>90</v>
      </c>
      <c r="B18" s="104" t="s">
        <v>99</v>
      </c>
      <c r="C18" s="102"/>
      <c r="D18" s="102"/>
      <c r="E18" s="103"/>
      <c r="F18" s="103"/>
      <c r="G18" s="103"/>
    </row>
  </sheetData>
  <hyperlinks>
    <hyperlink ref="B6" location="'Fig 2.1'!A1" display="Figure 2.1: Yearly service charges, 2017" xr:uid="{135D14F1-CF3C-4B2F-8951-7BB4E173E2F6}"/>
    <hyperlink ref="B7" location="'Fig 2.2'!A1" display="Figure 2.2: Body responsible for the regular service or maintenance of the whole house/building, leaseholds, 2017" xr:uid="{2490FDE1-3D68-448F-A854-9A32F5AF85C0}"/>
    <hyperlink ref="B8" location="'Fig 2.3'!A1" display="Figure 2.3: Yearly ground rent, 2017" xr:uid="{DC0D5D06-D578-4F64-9217-47A13543D6CB}"/>
    <hyperlink ref="B11" location="'AT 2.1'!A1" display="Annex Table 2.1: Leaseholders charged a service fee, 2017" xr:uid="{6414B213-B194-4F78-AB94-960B9F211987}"/>
    <hyperlink ref="B12" location="'AT 2.2'!A1" display="Annex Table 2.2: Yearly service charges, 2017" xr:uid="{1059D0C1-9AD5-4345-977D-914A2F425928}"/>
    <hyperlink ref="B13" location="'AT 2.3'!A1" display="Annex Table 2.3: Median yearly service charge, by region, 2017" xr:uid="{275A7363-9C7B-40D0-B356-9DB8E0987AD5}"/>
    <hyperlink ref="B14" location="'AT 2.4'!A1" display="Annex Table 2.4: Contribution to one-off repairs costs, 2017" xr:uid="{BAEB096F-279C-4CB6-BDB0-586C04BEE011}"/>
    <hyperlink ref="B15" location="'AT 2.5'!A1" display="Annex Table 2.5: Responsibility for the regular service or maintenance of the whole house/building, 2017" xr:uid="{9351BE1A-2B3C-47AB-A873-1872AE6CA192}"/>
    <hyperlink ref="B16" location="'AT 2.6'!A1" display="Annex Table 2.6: Leaseholders charged a ground rent, 2017" xr:uid="{1162ED33-8AB4-4384-B51C-C4034E16E911}"/>
    <hyperlink ref="B17" location="'AT 2.7'!A1" display="Annex Table 2.7: Yearly ground rent, 2017" xr:uid="{65EB16D1-048C-4BC0-86D6-B6FA6DAB9147}"/>
    <hyperlink ref="B18" location="'AT 2.8'!A1" display="Annex Table 2.8: Median yearly ground rent, by region, 2017" xr:uid="{D8CEFC5F-AC82-4894-B7E0-60012278A76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1918-6C63-4A5D-8680-7FA01B4C1EBD}">
  <dimension ref="A1:D24"/>
  <sheetViews>
    <sheetView showGridLines="0" workbookViewId="0">
      <selection activeCell="F19" sqref="F19"/>
    </sheetView>
  </sheetViews>
  <sheetFormatPr defaultRowHeight="14.25" x14ac:dyDescent="0.45"/>
  <cols>
    <col min="1" max="1" width="15.46484375" customWidth="1"/>
    <col min="2" max="2" width="16.73046875" customWidth="1"/>
    <col min="3" max="3" width="10.796875" customWidth="1"/>
    <col min="4" max="4" width="15.796875" customWidth="1"/>
    <col min="5" max="5" width="8.53125" customWidth="1"/>
    <col min="6" max="6" width="11.53125" customWidth="1"/>
    <col min="7" max="7" width="14.19921875" customWidth="1"/>
    <col min="8" max="8" width="14.73046875" customWidth="1"/>
    <col min="9" max="9" width="13.19921875" customWidth="1"/>
    <col min="10" max="10" width="13.73046875" customWidth="1"/>
    <col min="11" max="11" width="11.265625" customWidth="1"/>
    <col min="13" max="13" width="10.53125" customWidth="1"/>
    <col min="15" max="15" width="11.53125" customWidth="1"/>
  </cols>
  <sheetData>
    <row r="1" spans="1:4" ht="15.4" x14ac:dyDescent="0.45">
      <c r="A1" s="75" t="s">
        <v>75</v>
      </c>
    </row>
    <row r="3" spans="1:4" x14ac:dyDescent="0.45">
      <c r="A3" s="22" t="s">
        <v>31</v>
      </c>
    </row>
    <row r="4" spans="1:4" ht="26.25" x14ac:dyDescent="0.45">
      <c r="A4" s="10"/>
      <c r="B4" s="9" t="s">
        <v>32</v>
      </c>
      <c r="C4" s="16" t="s">
        <v>33</v>
      </c>
      <c r="D4" s="31" t="s">
        <v>34</v>
      </c>
    </row>
    <row r="5" spans="1:4" ht="18" customHeight="1" x14ac:dyDescent="0.45">
      <c r="D5" s="8" t="s">
        <v>35</v>
      </c>
    </row>
    <row r="6" spans="1:4" ht="14.25" customHeight="1" x14ac:dyDescent="0.45">
      <c r="A6" s="18" t="s">
        <v>36</v>
      </c>
      <c r="B6" s="29">
        <v>517.96900000000016</v>
      </c>
      <c r="C6" s="29">
        <v>695.71399999999994</v>
      </c>
      <c r="D6" s="29">
        <v>1213.6829999999991</v>
      </c>
    </row>
    <row r="7" spans="1:4" x14ac:dyDescent="0.45">
      <c r="A7" s="18" t="s">
        <v>37</v>
      </c>
      <c r="B7" s="30">
        <v>69.09</v>
      </c>
      <c r="C7" s="29">
        <v>228.62500000000003</v>
      </c>
      <c r="D7" s="29">
        <v>297.71500000000003</v>
      </c>
    </row>
    <row r="8" spans="1:4" x14ac:dyDescent="0.45">
      <c r="A8" s="27" t="s">
        <v>38</v>
      </c>
      <c r="B8" s="28">
        <v>587.0590000000002</v>
      </c>
      <c r="C8" s="28">
        <v>924.33899999999983</v>
      </c>
      <c r="D8" s="28">
        <v>1511.3979999999999</v>
      </c>
    </row>
    <row r="9" spans="1:4" x14ac:dyDescent="0.45">
      <c r="D9" s="8" t="s">
        <v>11</v>
      </c>
    </row>
    <row r="10" spans="1:4" x14ac:dyDescent="0.45">
      <c r="A10" s="18" t="s">
        <v>36</v>
      </c>
      <c r="B10" s="5">
        <v>88.231165862374993</v>
      </c>
      <c r="C10" s="5">
        <v>75.266109079028396</v>
      </c>
      <c r="D10" s="5">
        <v>80.302011779822294</v>
      </c>
    </row>
    <row r="11" spans="1:4" x14ac:dyDescent="0.45">
      <c r="A11" s="18" t="s">
        <v>37</v>
      </c>
      <c r="B11" s="6">
        <v>11.768834137624999</v>
      </c>
      <c r="C11" s="5">
        <v>24.7338909209716</v>
      </c>
      <c r="D11" s="5">
        <v>19.697988220177599</v>
      </c>
    </row>
    <row r="12" spans="1:4" x14ac:dyDescent="0.45">
      <c r="A12" s="27" t="s">
        <v>38</v>
      </c>
      <c r="B12" s="26">
        <v>100</v>
      </c>
      <c r="C12" s="26">
        <v>100</v>
      </c>
      <c r="D12" s="26">
        <v>100</v>
      </c>
    </row>
    <row r="13" spans="1:4" x14ac:dyDescent="0.45">
      <c r="A13" s="89" t="s">
        <v>39</v>
      </c>
      <c r="B13" s="88">
        <v>207</v>
      </c>
      <c r="C13" s="88">
        <v>299</v>
      </c>
      <c r="D13" s="88">
        <v>506</v>
      </c>
    </row>
    <row r="14" spans="1:4" x14ac:dyDescent="0.45">
      <c r="A14" s="22" t="s">
        <v>40</v>
      </c>
      <c r="B14" s="23"/>
      <c r="C14" s="23"/>
      <c r="D14" s="23"/>
    </row>
    <row r="15" spans="1:4" x14ac:dyDescent="0.45">
      <c r="A15" s="22" t="s">
        <v>17</v>
      </c>
    </row>
    <row r="16" spans="1:4" x14ac:dyDescent="0.45">
      <c r="A16" s="36" t="s">
        <v>76</v>
      </c>
    </row>
    <row r="17" spans="1:1" x14ac:dyDescent="0.45">
      <c r="A17" s="36" t="s">
        <v>63</v>
      </c>
    </row>
    <row r="19" spans="1:1" ht="41.25" customHeight="1" x14ac:dyDescent="0.45"/>
    <row r="21" spans="1:1" ht="18" customHeight="1" x14ac:dyDescent="0.45"/>
    <row r="22" spans="1:1" ht="17.25" customHeight="1" x14ac:dyDescent="0.45"/>
    <row r="23" spans="1:1" ht="16.5" customHeight="1" x14ac:dyDescent="0.45"/>
    <row r="24" spans="1:1" ht="14.25" customHeight="1" x14ac:dyDescent="0.4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9A78-B9B8-48D9-BC7A-5B53F3DACB9C}">
  <dimension ref="A1:N25"/>
  <sheetViews>
    <sheetView showGridLines="0" workbookViewId="0">
      <selection activeCell="B18" sqref="B18"/>
    </sheetView>
  </sheetViews>
  <sheetFormatPr defaultRowHeight="14.25" x14ac:dyDescent="0.45"/>
  <cols>
    <col min="1" max="1" width="18.796875" customWidth="1"/>
    <col min="2" max="2" width="15.796875" customWidth="1"/>
    <col min="3" max="3" width="9" bestFit="1" customWidth="1"/>
    <col min="4" max="4" width="11.46484375" customWidth="1"/>
    <col min="6" max="6" width="11.46484375" customWidth="1"/>
    <col min="10" max="10" width="14.19921875" customWidth="1"/>
    <col min="11" max="11" width="10.53125" customWidth="1"/>
    <col min="13" max="13" width="10.46484375" customWidth="1"/>
    <col min="15" max="15" width="11.19921875" customWidth="1"/>
  </cols>
  <sheetData>
    <row r="1" spans="1:14" ht="15.4" x14ac:dyDescent="0.45">
      <c r="A1" s="61" t="s">
        <v>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4" x14ac:dyDescent="0.45">
      <c r="A2" s="51"/>
      <c r="B2" s="51"/>
      <c r="C2" s="51"/>
      <c r="D2" s="51"/>
      <c r="E2" s="51"/>
      <c r="F2" s="51"/>
      <c r="G2" s="51"/>
      <c r="H2" s="51"/>
      <c r="I2" s="51"/>
      <c r="J2" s="51"/>
      <c r="N2" s="83"/>
    </row>
    <row r="3" spans="1:14" x14ac:dyDescent="0.45">
      <c r="A3" s="74" t="s">
        <v>31</v>
      </c>
      <c r="B3" s="33"/>
      <c r="C3" s="33"/>
      <c r="D3" s="33"/>
      <c r="E3" s="95"/>
      <c r="F3" s="33"/>
      <c r="J3" s="34"/>
      <c r="K3" s="33"/>
      <c r="L3" s="33"/>
    </row>
    <row r="4" spans="1:14" ht="26.25" x14ac:dyDescent="0.45">
      <c r="A4" s="10"/>
      <c r="B4" s="9" t="s">
        <v>32</v>
      </c>
      <c r="C4" s="16" t="s">
        <v>33</v>
      </c>
      <c r="D4" s="31" t="s">
        <v>34</v>
      </c>
    </row>
    <row r="5" spans="1:14" x14ac:dyDescent="0.45">
      <c r="D5" s="8" t="s">
        <v>35</v>
      </c>
    </row>
    <row r="6" spans="1:14" x14ac:dyDescent="0.45">
      <c r="A6" s="18" t="s">
        <v>26</v>
      </c>
      <c r="B6" s="94">
        <v>388.05699999999996</v>
      </c>
      <c r="C6" s="94">
        <v>384.267</v>
      </c>
      <c r="D6" s="94">
        <v>772.32399999999961</v>
      </c>
    </row>
    <row r="7" spans="1:14" ht="16.5" customHeight="1" x14ac:dyDescent="0.45">
      <c r="A7" s="18" t="s">
        <v>27</v>
      </c>
      <c r="B7" s="93">
        <v>46.643000000000001</v>
      </c>
      <c r="C7" s="94">
        <v>143.005</v>
      </c>
      <c r="D7" s="94">
        <v>189.64799999999994</v>
      </c>
    </row>
    <row r="8" spans="1:14" ht="17.25" customHeight="1" x14ac:dyDescent="0.45">
      <c r="A8" s="18" t="s">
        <v>28</v>
      </c>
      <c r="B8" s="94" t="s">
        <v>43</v>
      </c>
      <c r="C8" s="93">
        <v>42.524999999999999</v>
      </c>
      <c r="D8" s="93">
        <v>50.653999999999996</v>
      </c>
    </row>
    <row r="9" spans="1:14" ht="15" customHeight="1" x14ac:dyDescent="0.45">
      <c r="A9" s="18" t="s">
        <v>29</v>
      </c>
      <c r="B9" s="93">
        <v>33.903000000000006</v>
      </c>
      <c r="C9" s="93">
        <v>62.590999999999994</v>
      </c>
      <c r="D9" s="93">
        <v>96.494000000000028</v>
      </c>
    </row>
    <row r="10" spans="1:14" ht="15" customHeight="1" x14ac:dyDescent="0.45">
      <c r="A10" s="27" t="s">
        <v>38</v>
      </c>
      <c r="B10" s="92">
        <v>476.73200000000003</v>
      </c>
      <c r="C10" s="92">
        <v>632.38800000000026</v>
      </c>
      <c r="D10" s="92">
        <v>1109.1199999999997</v>
      </c>
    </row>
    <row r="11" spans="1:14" ht="18" customHeight="1" x14ac:dyDescent="0.45">
      <c r="D11" s="8" t="s">
        <v>11</v>
      </c>
    </row>
    <row r="12" spans="1:14" x14ac:dyDescent="0.45">
      <c r="A12" s="18" t="s">
        <v>26</v>
      </c>
      <c r="B12" s="5">
        <v>81.399402599363995</v>
      </c>
      <c r="C12" s="5">
        <v>60.764435757794203</v>
      </c>
      <c r="D12" s="5">
        <v>69.633944027697595</v>
      </c>
    </row>
    <row r="13" spans="1:14" x14ac:dyDescent="0.45">
      <c r="A13" s="18" t="s">
        <v>27</v>
      </c>
      <c r="B13" s="5">
        <v>9.7839037446615702</v>
      </c>
      <c r="C13" s="5">
        <v>22.613490452064202</v>
      </c>
      <c r="D13" s="5">
        <v>17.098961338719</v>
      </c>
    </row>
    <row r="14" spans="1:14" x14ac:dyDescent="0.45">
      <c r="A14" s="18" t="s">
        <v>28</v>
      </c>
      <c r="B14" s="45" t="s">
        <v>43</v>
      </c>
      <c r="C14" s="6">
        <v>6.7245109015351296</v>
      </c>
      <c r="D14" s="6">
        <v>4.5670441431044404</v>
      </c>
    </row>
    <row r="15" spans="1:14" x14ac:dyDescent="0.45">
      <c r="A15" s="18" t="s">
        <v>29</v>
      </c>
      <c r="B15" s="6">
        <v>7.1115427535806299</v>
      </c>
      <c r="C15" s="6">
        <v>9.8975628886063607</v>
      </c>
      <c r="D15" s="6">
        <v>8.7000504904789402</v>
      </c>
    </row>
    <row r="16" spans="1:14" x14ac:dyDescent="0.45">
      <c r="A16" s="27" t="s">
        <v>38</v>
      </c>
      <c r="B16" s="26">
        <v>100</v>
      </c>
      <c r="C16" s="26">
        <v>100</v>
      </c>
      <c r="D16" s="26">
        <v>100</v>
      </c>
    </row>
    <row r="17" spans="1:5" x14ac:dyDescent="0.45">
      <c r="D17" s="8" t="s">
        <v>44</v>
      </c>
    </row>
    <row r="18" spans="1:5" x14ac:dyDescent="0.45">
      <c r="A18" s="18" t="s">
        <v>45</v>
      </c>
      <c r="B18" s="41">
        <v>19.760000000000002</v>
      </c>
      <c r="C18" s="41">
        <v>110.24</v>
      </c>
      <c r="D18" s="41">
        <v>49.92</v>
      </c>
    </row>
    <row r="19" spans="1:5" x14ac:dyDescent="0.45">
      <c r="A19" s="18" t="s">
        <v>46</v>
      </c>
      <c r="B19" s="41">
        <v>147.59</v>
      </c>
      <c r="C19" s="41">
        <v>241.06</v>
      </c>
      <c r="D19" s="41">
        <v>200.88</v>
      </c>
    </row>
    <row r="20" spans="1:5" x14ac:dyDescent="0.45">
      <c r="A20" s="91" t="s">
        <v>39</v>
      </c>
      <c r="B20" s="90">
        <v>164</v>
      </c>
      <c r="C20" s="90">
        <v>204</v>
      </c>
      <c r="D20" s="90">
        <v>368</v>
      </c>
    </row>
    <row r="21" spans="1:5" x14ac:dyDescent="0.45">
      <c r="A21" s="22" t="s">
        <v>40</v>
      </c>
      <c r="B21" s="39"/>
      <c r="C21" s="39"/>
      <c r="D21" s="22"/>
      <c r="E21" s="39"/>
    </row>
    <row r="22" spans="1:5" x14ac:dyDescent="0.45">
      <c r="A22" s="22" t="s">
        <v>47</v>
      </c>
      <c r="B22" s="22"/>
      <c r="C22" s="22"/>
      <c r="D22" s="39"/>
      <c r="E22" s="39"/>
    </row>
    <row r="23" spans="1:5" x14ac:dyDescent="0.45">
      <c r="A23" s="36" t="s">
        <v>77</v>
      </c>
    </row>
    <row r="24" spans="1:5" x14ac:dyDescent="0.45">
      <c r="A24" s="36" t="s">
        <v>49</v>
      </c>
    </row>
    <row r="25" spans="1:5" x14ac:dyDescent="0.45">
      <c r="A25" s="36" t="s">
        <v>50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3BFF-6F86-4785-BFC7-C05E9C00F2B6}">
  <dimension ref="A1:B20"/>
  <sheetViews>
    <sheetView showGridLines="0" workbookViewId="0">
      <selection activeCell="B11" sqref="B11"/>
    </sheetView>
  </sheetViews>
  <sheetFormatPr defaultRowHeight="14.25" x14ac:dyDescent="0.45"/>
  <cols>
    <col min="1" max="1" width="23" customWidth="1"/>
    <col min="2" max="2" width="19.796875" customWidth="1"/>
  </cols>
  <sheetData>
    <row r="1" spans="1:2" ht="15.4" x14ac:dyDescent="0.45">
      <c r="A1" s="61" t="s">
        <v>8</v>
      </c>
      <c r="B1" s="61"/>
    </row>
    <row r="2" spans="1:2" x14ac:dyDescent="0.45">
      <c r="A2" s="60"/>
      <c r="B2" s="60"/>
    </row>
    <row r="3" spans="1:2" x14ac:dyDescent="0.45">
      <c r="A3" s="74" t="s">
        <v>31</v>
      </c>
    </row>
    <row r="4" spans="1:2" ht="26.25" x14ac:dyDescent="0.45">
      <c r="A4" s="100" t="s">
        <v>51</v>
      </c>
      <c r="B4" s="31" t="s">
        <v>78</v>
      </c>
    </row>
    <row r="5" spans="1:2" x14ac:dyDescent="0.45">
      <c r="A5" s="55"/>
      <c r="B5" s="99" t="s">
        <v>44</v>
      </c>
    </row>
    <row r="6" spans="1:2" x14ac:dyDescent="0.45">
      <c r="A6" s="55" t="s">
        <v>53</v>
      </c>
      <c r="B6" s="56">
        <v>34.840000000000003</v>
      </c>
    </row>
    <row r="7" spans="1:2" x14ac:dyDescent="0.45">
      <c r="A7" s="55" t="s">
        <v>54</v>
      </c>
      <c r="B7" s="41">
        <v>15.08</v>
      </c>
    </row>
    <row r="8" spans="1:2" x14ac:dyDescent="0.45">
      <c r="A8" s="55" t="s">
        <v>55</v>
      </c>
      <c r="B8" s="41">
        <v>16.12</v>
      </c>
    </row>
    <row r="9" spans="1:2" x14ac:dyDescent="0.45">
      <c r="A9" s="55" t="s">
        <v>56</v>
      </c>
      <c r="B9" s="56">
        <v>149.76</v>
      </c>
    </row>
    <row r="10" spans="1:2" x14ac:dyDescent="0.45">
      <c r="A10" s="55" t="s">
        <v>57</v>
      </c>
      <c r="B10" s="56">
        <v>30.159999999999997</v>
      </c>
    </row>
    <row r="11" spans="1:2" x14ac:dyDescent="0.45">
      <c r="A11" s="55" t="s">
        <v>58</v>
      </c>
      <c r="B11" s="41">
        <v>149.76</v>
      </c>
    </row>
    <row r="12" spans="1:2" x14ac:dyDescent="0.45">
      <c r="A12" s="55" t="s">
        <v>59</v>
      </c>
      <c r="B12" s="41">
        <v>149.76</v>
      </c>
    </row>
    <row r="13" spans="1:2" x14ac:dyDescent="0.45">
      <c r="A13" s="55" t="s">
        <v>60</v>
      </c>
      <c r="B13" s="41">
        <v>120.12</v>
      </c>
    </row>
    <row r="14" spans="1:2" x14ac:dyDescent="0.45">
      <c r="A14" s="55" t="s">
        <v>61</v>
      </c>
      <c r="B14" s="56">
        <v>99.84</v>
      </c>
    </row>
    <row r="15" spans="1:2" x14ac:dyDescent="0.45">
      <c r="A15" s="54" t="s">
        <v>62</v>
      </c>
      <c r="B15" s="53">
        <v>49.92</v>
      </c>
    </row>
    <row r="16" spans="1:2" x14ac:dyDescent="0.45">
      <c r="A16" s="98" t="s">
        <v>79</v>
      </c>
      <c r="B16" s="97">
        <v>368</v>
      </c>
    </row>
    <row r="17" spans="1:1" x14ac:dyDescent="0.45">
      <c r="A17" s="22" t="s">
        <v>40</v>
      </c>
    </row>
    <row r="18" spans="1:1" x14ac:dyDescent="0.45">
      <c r="A18" s="22" t="s">
        <v>47</v>
      </c>
    </row>
    <row r="19" spans="1:1" x14ac:dyDescent="0.45">
      <c r="A19" s="36" t="s">
        <v>77</v>
      </c>
    </row>
    <row r="20" spans="1:1" x14ac:dyDescent="0.45">
      <c r="A20" s="36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9B78-7BA0-4612-9E3E-D857F9E5488D}">
  <dimension ref="A1:P28"/>
  <sheetViews>
    <sheetView showGridLines="0" workbookViewId="0">
      <selection activeCell="E29" sqref="E29"/>
    </sheetView>
  </sheetViews>
  <sheetFormatPr defaultRowHeight="14.25" x14ac:dyDescent="0.45"/>
  <cols>
    <col min="11" max="11" width="18.19921875" customWidth="1"/>
    <col min="13" max="13" width="14.796875" customWidth="1"/>
    <col min="14" max="14" width="17.46484375" customWidth="1"/>
    <col min="15" max="15" width="0.46484375" customWidth="1"/>
    <col min="16" max="16" width="0.46484375" hidden="1" customWidth="1"/>
    <col min="18" max="18" width="16.46484375" customWidth="1"/>
  </cols>
  <sheetData>
    <row r="1" spans="1:16" ht="15.4" x14ac:dyDescent="0.45">
      <c r="A1" s="11" t="s">
        <v>0</v>
      </c>
      <c r="M1" s="121" t="s">
        <v>9</v>
      </c>
      <c r="N1" s="121"/>
      <c r="O1" s="121"/>
    </row>
    <row r="2" spans="1:16" ht="19.05" customHeight="1" x14ac:dyDescent="0.45">
      <c r="M2" s="122"/>
      <c r="N2" s="122"/>
      <c r="O2" s="122"/>
    </row>
    <row r="3" spans="1:16" x14ac:dyDescent="0.45">
      <c r="M3" s="10"/>
      <c r="N3" s="9" t="s">
        <v>10</v>
      </c>
    </row>
    <row r="4" spans="1:16" x14ac:dyDescent="0.45">
      <c r="O4" s="8" t="s">
        <v>11</v>
      </c>
    </row>
    <row r="5" spans="1:16" x14ac:dyDescent="0.45">
      <c r="M5" s="7" t="s">
        <v>12</v>
      </c>
      <c r="N5" s="5">
        <v>42.271152293656598</v>
      </c>
    </row>
    <row r="6" spans="1:16" x14ac:dyDescent="0.45">
      <c r="M6" s="7" t="s">
        <v>13</v>
      </c>
      <c r="N6" s="5">
        <v>41.687896951554897</v>
      </c>
    </row>
    <row r="7" spans="1:16" x14ac:dyDescent="0.45">
      <c r="M7" s="7" t="s">
        <v>14</v>
      </c>
      <c r="N7" s="6">
        <v>8.2551634958170492</v>
      </c>
    </row>
    <row r="8" spans="1:16" x14ac:dyDescent="0.45">
      <c r="M8" s="7" t="s">
        <v>15</v>
      </c>
      <c r="N8" s="6">
        <v>7.7857872589713697</v>
      </c>
      <c r="O8" s="5"/>
    </row>
    <row r="9" spans="1:16" x14ac:dyDescent="0.45">
      <c r="P9" s="5">
        <v>7.7857872589713697</v>
      </c>
    </row>
    <row r="24" spans="1:1" x14ac:dyDescent="0.45">
      <c r="A24" s="3" t="s">
        <v>16</v>
      </c>
    </row>
    <row r="25" spans="1:1" x14ac:dyDescent="0.45">
      <c r="A25" s="3" t="s">
        <v>17</v>
      </c>
    </row>
    <row r="26" spans="1:1" x14ac:dyDescent="0.45">
      <c r="A26" s="4" t="s">
        <v>18</v>
      </c>
    </row>
    <row r="27" spans="1:1" x14ac:dyDescent="0.45">
      <c r="A27" s="4" t="s">
        <v>107</v>
      </c>
    </row>
    <row r="28" spans="1:1" x14ac:dyDescent="0.45">
      <c r="A28" s="3" t="s">
        <v>108</v>
      </c>
    </row>
  </sheetData>
  <mergeCells count="1">
    <mergeCell ref="M1:O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1C04-4E75-4613-B8DD-2BC1231A0D6B}">
  <dimension ref="A1:W30"/>
  <sheetViews>
    <sheetView showGridLines="0" workbookViewId="0">
      <selection activeCell="A30" sqref="A30"/>
    </sheetView>
  </sheetViews>
  <sheetFormatPr defaultRowHeight="14.25" x14ac:dyDescent="0.45"/>
  <cols>
    <col min="11" max="11" width="7.73046875" customWidth="1"/>
    <col min="12" max="12" width="8.73046875" hidden="1" customWidth="1"/>
    <col min="13" max="13" width="3.46484375" customWidth="1"/>
    <col min="14" max="14" width="8.73046875" hidden="1" customWidth="1"/>
    <col min="15" max="15" width="17.46484375" customWidth="1"/>
    <col min="16" max="16" width="24.53125" customWidth="1"/>
    <col min="17" max="17" width="19.19921875" customWidth="1"/>
    <col min="19" max="19" width="0.46484375" customWidth="1"/>
    <col min="20" max="20" width="5.796875" customWidth="1"/>
    <col min="21" max="21" width="0.796875" customWidth="1"/>
    <col min="22" max="22" width="8.73046875" customWidth="1"/>
  </cols>
  <sheetData>
    <row r="1" spans="1:23" ht="27" customHeight="1" x14ac:dyDescent="0.45">
      <c r="A1" s="123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P1" s="124" t="s">
        <v>19</v>
      </c>
      <c r="Q1" s="124"/>
      <c r="R1" s="124"/>
      <c r="S1" s="17"/>
      <c r="T1" s="17"/>
      <c r="U1" s="17"/>
      <c r="V1" s="17"/>
      <c r="W1" s="17"/>
    </row>
    <row r="2" spans="1:23" ht="14.55" customHeight="1" x14ac:dyDescent="0.45">
      <c r="A2" s="123"/>
      <c r="B2" s="123"/>
      <c r="C2" s="123"/>
      <c r="D2" s="123"/>
      <c r="E2" s="123"/>
      <c r="F2" s="123"/>
      <c r="G2" s="123"/>
      <c r="H2" s="123"/>
      <c r="I2" s="123"/>
      <c r="J2" s="123"/>
      <c r="P2" s="124"/>
      <c r="Q2" s="124"/>
      <c r="R2" s="124"/>
      <c r="S2" s="17"/>
      <c r="T2" s="17"/>
      <c r="U2" s="17"/>
      <c r="V2" s="17"/>
      <c r="W2" s="17"/>
    </row>
    <row r="3" spans="1:23" ht="1.5" customHeight="1" x14ac:dyDescent="0.45">
      <c r="P3" s="124"/>
      <c r="Q3" s="124"/>
      <c r="R3" s="124"/>
      <c r="S3" s="17"/>
      <c r="T3" s="17"/>
      <c r="U3" s="17"/>
      <c r="V3" s="17"/>
      <c r="W3" s="17"/>
    </row>
    <row r="4" spans="1:23" ht="12" customHeight="1" x14ac:dyDescent="0.45">
      <c r="P4" s="125"/>
      <c r="Q4" s="125"/>
      <c r="R4" s="125"/>
      <c r="S4" s="17"/>
      <c r="T4" s="17"/>
      <c r="U4" s="17"/>
      <c r="V4" s="17"/>
      <c r="W4" s="17"/>
    </row>
    <row r="5" spans="1:23" x14ac:dyDescent="0.45">
      <c r="P5" s="10"/>
      <c r="Q5" s="9" t="s">
        <v>20</v>
      </c>
      <c r="R5" s="16" t="s">
        <v>21</v>
      </c>
    </row>
    <row r="6" spans="1:23" ht="14.55" customHeight="1" x14ac:dyDescent="0.45">
      <c r="S6" s="8" t="s">
        <v>11</v>
      </c>
      <c r="T6" s="15"/>
    </row>
    <row r="7" spans="1:23" ht="28.05" customHeight="1" x14ac:dyDescent="0.45">
      <c r="P7" s="14" t="s">
        <v>22</v>
      </c>
      <c r="Q7" s="13">
        <v>54.113082443804899</v>
      </c>
      <c r="R7" s="13">
        <v>78.012384995968702</v>
      </c>
    </row>
    <row r="8" spans="1:23" ht="25.5" customHeight="1" x14ac:dyDescent="0.45">
      <c r="P8" s="14" t="s">
        <v>23</v>
      </c>
      <c r="Q8" s="13">
        <v>45.886917556195101</v>
      </c>
      <c r="R8" s="13">
        <v>21.987615004031301</v>
      </c>
    </row>
    <row r="9" spans="1:23" ht="20.2" customHeight="1" x14ac:dyDescent="0.45"/>
    <row r="11" spans="1:23" x14ac:dyDescent="0.45">
      <c r="S11" s="12" t="e">
        <f>SUM(#REF!)</f>
        <v>#REF!</v>
      </c>
    </row>
    <row r="14" spans="1:23" x14ac:dyDescent="0.45">
      <c r="P14" s="118"/>
    </row>
    <row r="15" spans="1:23" x14ac:dyDescent="0.45">
      <c r="P15" s="118"/>
    </row>
    <row r="24" spans="1:9" x14ac:dyDescent="0.45">
      <c r="A24" s="3" t="s">
        <v>16</v>
      </c>
    </row>
    <row r="25" spans="1:9" x14ac:dyDescent="0.45">
      <c r="A25" s="3" t="s">
        <v>17</v>
      </c>
    </row>
    <row r="26" spans="1:9" x14ac:dyDescent="0.45">
      <c r="A26" s="4" t="s">
        <v>24</v>
      </c>
    </row>
    <row r="27" spans="1:9" x14ac:dyDescent="0.45">
      <c r="A27" s="126" t="s">
        <v>109</v>
      </c>
      <c r="B27" s="126"/>
      <c r="C27" s="126"/>
      <c r="D27" s="126"/>
      <c r="E27" s="126"/>
      <c r="F27" s="126"/>
      <c r="G27" s="126"/>
      <c r="H27" s="126"/>
      <c r="I27" s="126"/>
    </row>
    <row r="28" spans="1:9" ht="7.5" customHeight="1" x14ac:dyDescent="0.45">
      <c r="A28" s="126"/>
      <c r="B28" s="126"/>
      <c r="C28" s="126"/>
      <c r="D28" s="126"/>
      <c r="E28" s="126"/>
      <c r="F28" s="126"/>
      <c r="G28" s="126"/>
      <c r="H28" s="126"/>
      <c r="I28" s="126"/>
    </row>
    <row r="29" spans="1:9" x14ac:dyDescent="0.45">
      <c r="A29" s="118" t="s">
        <v>110</v>
      </c>
      <c r="B29" s="118"/>
    </row>
    <row r="30" spans="1:9" x14ac:dyDescent="0.45">
      <c r="A30" s="3" t="s">
        <v>108</v>
      </c>
    </row>
  </sheetData>
  <mergeCells count="3">
    <mergeCell ref="A1:J2"/>
    <mergeCell ref="P1:R4"/>
    <mergeCell ref="A27:I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7949-E3B4-4B5F-B3E7-456AAC59E7BB}">
  <dimension ref="A1:N26"/>
  <sheetViews>
    <sheetView showGridLines="0" workbookViewId="0">
      <selection activeCell="D31" sqref="D31"/>
    </sheetView>
  </sheetViews>
  <sheetFormatPr defaultRowHeight="14.25" x14ac:dyDescent="0.45"/>
  <cols>
    <col min="10" max="10" width="18" customWidth="1"/>
    <col min="12" max="12" width="14.19921875" customWidth="1"/>
    <col min="13" max="13" width="21.46484375" customWidth="1"/>
    <col min="14" max="14" width="1" customWidth="1"/>
  </cols>
  <sheetData>
    <row r="1" spans="1:14" ht="22.5" customHeight="1" x14ac:dyDescent="0.45">
      <c r="A1" s="19" t="s">
        <v>1</v>
      </c>
      <c r="L1" s="127" t="s">
        <v>25</v>
      </c>
      <c r="M1" s="127"/>
    </row>
    <row r="2" spans="1:14" x14ac:dyDescent="0.45">
      <c r="L2" s="125"/>
      <c r="M2" s="125"/>
    </row>
    <row r="3" spans="1:14" x14ac:dyDescent="0.45">
      <c r="L3" s="10"/>
      <c r="M3" s="9" t="s">
        <v>10</v>
      </c>
    </row>
    <row r="4" spans="1:14" x14ac:dyDescent="0.45">
      <c r="N4" s="8" t="s">
        <v>11</v>
      </c>
    </row>
    <row r="5" spans="1:14" x14ac:dyDescent="0.45">
      <c r="L5" s="18" t="s">
        <v>26</v>
      </c>
      <c r="M5" s="5">
        <v>69.633944027697595</v>
      </c>
    </row>
    <row r="6" spans="1:14" x14ac:dyDescent="0.45">
      <c r="L6" s="18" t="s">
        <v>27</v>
      </c>
      <c r="M6" s="5">
        <v>17.098961338719</v>
      </c>
    </row>
    <row r="7" spans="1:14" x14ac:dyDescent="0.45">
      <c r="L7" s="18" t="s">
        <v>28</v>
      </c>
      <c r="M7" s="6">
        <v>4.5670441431044404</v>
      </c>
    </row>
    <row r="8" spans="1:14" x14ac:dyDescent="0.45">
      <c r="L8" s="18" t="s">
        <v>29</v>
      </c>
      <c r="M8" s="6">
        <v>8.7000504904789402</v>
      </c>
    </row>
    <row r="9" spans="1:14" x14ac:dyDescent="0.45">
      <c r="M9" s="5"/>
    </row>
    <row r="22" spans="1:1" x14ac:dyDescent="0.45">
      <c r="A22" s="120" t="s">
        <v>16</v>
      </c>
    </row>
    <row r="23" spans="1:1" x14ac:dyDescent="0.45">
      <c r="A23" s="120" t="s">
        <v>17</v>
      </c>
    </row>
    <row r="24" spans="1:1" x14ac:dyDescent="0.45">
      <c r="A24" s="118" t="s">
        <v>30</v>
      </c>
    </row>
    <row r="25" spans="1:1" x14ac:dyDescent="0.45">
      <c r="A25" s="118" t="s">
        <v>111</v>
      </c>
    </row>
    <row r="26" spans="1:1" x14ac:dyDescent="0.45">
      <c r="A26" s="119" t="s">
        <v>108</v>
      </c>
    </row>
  </sheetData>
  <mergeCells count="1">
    <mergeCell ref="L1:M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DCE7-4821-46A9-A089-5BEC4DABB468}">
  <dimension ref="A1:O18"/>
  <sheetViews>
    <sheetView showGridLines="0" workbookViewId="0">
      <selection activeCell="B11" sqref="B11"/>
    </sheetView>
  </sheetViews>
  <sheetFormatPr defaultRowHeight="14.25" x14ac:dyDescent="0.45"/>
  <cols>
    <col min="1" max="1" width="16.73046875" customWidth="1"/>
    <col min="2" max="2" width="16.53125" customWidth="1"/>
    <col min="3" max="3" width="11.73046875" customWidth="1"/>
    <col min="4" max="4" width="14.19921875" customWidth="1"/>
    <col min="5" max="5" width="12.265625" customWidth="1"/>
    <col min="7" max="7" width="16" customWidth="1"/>
    <col min="8" max="8" width="12" customWidth="1"/>
    <col min="9" max="9" width="10.73046875" customWidth="1"/>
    <col min="10" max="10" width="12.19921875" customWidth="1"/>
    <col min="11" max="11" width="10.19921875" customWidth="1"/>
    <col min="12" max="12" width="11.796875" customWidth="1"/>
  </cols>
  <sheetData>
    <row r="1" spans="1:12" ht="15.4" x14ac:dyDescent="0.45">
      <c r="A1" s="35" t="s">
        <v>2</v>
      </c>
      <c r="B1" s="33"/>
      <c r="C1" s="33"/>
      <c r="D1" s="33"/>
      <c r="E1" s="33"/>
      <c r="F1" s="33"/>
      <c r="G1" s="33"/>
      <c r="H1" s="33"/>
      <c r="I1" s="33"/>
      <c r="J1" s="21"/>
      <c r="K1" s="21"/>
      <c r="L1" s="21"/>
    </row>
    <row r="2" spans="1:12" x14ac:dyDescent="0.45">
      <c r="A2" s="34"/>
      <c r="B2" s="33"/>
      <c r="C2" s="33"/>
      <c r="D2" s="33"/>
      <c r="E2" s="33"/>
      <c r="F2" s="33"/>
      <c r="G2" s="33"/>
      <c r="H2" s="33"/>
      <c r="I2" s="33"/>
      <c r="J2" s="21"/>
      <c r="K2" s="21"/>
      <c r="L2" s="21"/>
    </row>
    <row r="3" spans="1:12" x14ac:dyDescent="0.45">
      <c r="A3" s="22" t="s">
        <v>31</v>
      </c>
    </row>
    <row r="4" spans="1:12" ht="26.25" x14ac:dyDescent="0.45">
      <c r="A4" s="32"/>
      <c r="B4" s="9" t="s">
        <v>32</v>
      </c>
      <c r="C4" s="16" t="s">
        <v>33</v>
      </c>
      <c r="D4" s="31" t="s">
        <v>34</v>
      </c>
    </row>
    <row r="5" spans="1:12" x14ac:dyDescent="0.45">
      <c r="D5" s="8" t="s">
        <v>35</v>
      </c>
    </row>
    <row r="6" spans="1:12" x14ac:dyDescent="0.45">
      <c r="A6" s="18" t="s">
        <v>36</v>
      </c>
      <c r="B6" s="30">
        <v>60.4</v>
      </c>
      <c r="C6" s="29">
        <v>729.27599999999995</v>
      </c>
      <c r="D6" s="29">
        <v>789.6759999999997</v>
      </c>
      <c r="E6" s="112"/>
    </row>
    <row r="7" spans="1:12" ht="14.2" customHeight="1" x14ac:dyDescent="0.45">
      <c r="A7" s="18" t="s">
        <v>37</v>
      </c>
      <c r="B7" s="29">
        <v>534.65700000000015</v>
      </c>
      <c r="C7" s="29">
        <v>204.04399999999995</v>
      </c>
      <c r="D7" s="29">
        <v>738.70099999999991</v>
      </c>
      <c r="E7" s="112"/>
    </row>
    <row r="8" spans="1:12" ht="15" customHeight="1" x14ac:dyDescent="0.45">
      <c r="A8" s="27" t="s">
        <v>38</v>
      </c>
      <c r="B8" s="28">
        <v>595.05700000000036</v>
      </c>
      <c r="C8" s="28">
        <v>933.31999999999971</v>
      </c>
      <c r="D8" s="28">
        <v>1528.3769999999995</v>
      </c>
    </row>
    <row r="9" spans="1:12" ht="15" customHeight="1" x14ac:dyDescent="0.45">
      <c r="D9" s="8" t="s">
        <v>11</v>
      </c>
    </row>
    <row r="10" spans="1:12" ht="15" customHeight="1" x14ac:dyDescent="0.45">
      <c r="A10" s="18" t="s">
        <v>36</v>
      </c>
      <c r="B10" s="6">
        <v>10.150288123658701</v>
      </c>
      <c r="C10" s="5">
        <v>78.137830540436298</v>
      </c>
      <c r="D10" s="5">
        <v>51.667618656915145</v>
      </c>
    </row>
    <row r="11" spans="1:12" ht="15" customHeight="1" x14ac:dyDescent="0.45">
      <c r="A11" s="18" t="s">
        <v>37</v>
      </c>
      <c r="B11" s="5">
        <v>89.849711876341203</v>
      </c>
      <c r="C11" s="5">
        <v>21.862169459563699</v>
      </c>
      <c r="D11" s="5">
        <v>48.332381343084862</v>
      </c>
    </row>
    <row r="12" spans="1:12" ht="15" customHeight="1" x14ac:dyDescent="0.45">
      <c r="A12" s="27" t="s">
        <v>38</v>
      </c>
      <c r="B12" s="26">
        <v>100</v>
      </c>
      <c r="C12" s="26">
        <v>100</v>
      </c>
      <c r="D12" s="26">
        <v>100</v>
      </c>
    </row>
    <row r="13" spans="1:12" x14ac:dyDescent="0.45">
      <c r="A13" s="25" t="s">
        <v>39</v>
      </c>
      <c r="B13" s="24">
        <v>209</v>
      </c>
      <c r="C13" s="24">
        <v>304</v>
      </c>
      <c r="D13" s="24">
        <v>513</v>
      </c>
    </row>
    <row r="14" spans="1:12" ht="15" customHeight="1" x14ac:dyDescent="0.45">
      <c r="A14" s="22" t="s">
        <v>40</v>
      </c>
      <c r="B14" s="23"/>
      <c r="C14" s="23"/>
      <c r="D14" s="23"/>
    </row>
    <row r="15" spans="1:12" x14ac:dyDescent="0.45">
      <c r="A15" s="22" t="s">
        <v>41</v>
      </c>
    </row>
    <row r="17" spans="1:15" x14ac:dyDescent="0.45">
      <c r="E17" s="21"/>
      <c r="F17" s="21"/>
      <c r="G17" s="21"/>
      <c r="H17" s="21"/>
      <c r="I17" s="21"/>
      <c r="J17" s="21"/>
      <c r="K17" s="21"/>
      <c r="L17" s="21"/>
      <c r="O17" s="20"/>
    </row>
    <row r="18" spans="1:15" x14ac:dyDescent="0.4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O18" s="2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7EB4-CCAA-4823-89CA-459DB39B07C1}">
  <dimension ref="A1:P25"/>
  <sheetViews>
    <sheetView showGridLines="0" workbookViewId="0">
      <selection sqref="A1:E27"/>
    </sheetView>
  </sheetViews>
  <sheetFormatPr defaultRowHeight="14.25" x14ac:dyDescent="0.45"/>
  <cols>
    <col min="1" max="1" width="21.73046875" customWidth="1"/>
    <col min="2" max="2" width="16" customWidth="1"/>
    <col min="3" max="3" width="11.19921875" customWidth="1"/>
    <col min="4" max="4" width="14.73046875" customWidth="1"/>
    <col min="10" max="10" width="21.53125" customWidth="1"/>
    <col min="11" max="11" width="15.73046875" customWidth="1"/>
    <col min="13" max="13" width="10.73046875" customWidth="1"/>
    <col min="15" max="15" width="12" customWidth="1"/>
  </cols>
  <sheetData>
    <row r="1" spans="1:16" ht="15.4" x14ac:dyDescent="0.45">
      <c r="A1" s="35" t="s">
        <v>3</v>
      </c>
      <c r="B1" s="34"/>
      <c r="C1" s="34"/>
      <c r="D1" s="34"/>
      <c r="E1" s="33"/>
      <c r="F1" s="33"/>
      <c r="G1" s="33"/>
      <c r="H1" s="33"/>
      <c r="I1" s="33"/>
      <c r="J1" s="33"/>
      <c r="K1" s="33"/>
      <c r="L1" s="33"/>
      <c r="M1" s="21"/>
      <c r="N1" s="21"/>
      <c r="O1" s="21"/>
      <c r="P1" s="20"/>
    </row>
    <row r="2" spans="1:16" x14ac:dyDescent="0.4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21"/>
      <c r="N2" s="21"/>
      <c r="O2" s="21"/>
      <c r="P2" s="20"/>
    </row>
    <row r="3" spans="1:16" x14ac:dyDescent="0.45">
      <c r="A3" s="51" t="s">
        <v>42</v>
      </c>
    </row>
    <row r="4" spans="1:16" ht="26.25" x14ac:dyDescent="0.45">
      <c r="A4" s="10"/>
      <c r="B4" s="9" t="s">
        <v>32</v>
      </c>
      <c r="C4" s="16" t="s">
        <v>33</v>
      </c>
      <c r="D4" s="31" t="s">
        <v>34</v>
      </c>
    </row>
    <row r="5" spans="1:16" ht="21.75" customHeight="1" x14ac:dyDescent="0.45">
      <c r="D5" s="8" t="s">
        <v>35</v>
      </c>
      <c r="E5" s="50"/>
      <c r="F5" s="50"/>
      <c r="G5" s="50"/>
      <c r="H5" s="49"/>
      <c r="I5" s="49"/>
    </row>
    <row r="6" spans="1:16" x14ac:dyDescent="0.45">
      <c r="A6" s="7" t="s">
        <v>12</v>
      </c>
      <c r="B6" s="47">
        <v>32.591000000000001</v>
      </c>
      <c r="C6" s="48">
        <v>263.24999999999994</v>
      </c>
      <c r="D6" s="48">
        <v>295.84100000000001</v>
      </c>
      <c r="H6" s="49"/>
      <c r="I6" s="49"/>
    </row>
    <row r="7" spans="1:16" x14ac:dyDescent="0.45">
      <c r="A7" s="7" t="s">
        <v>13</v>
      </c>
      <c r="B7" s="48" t="s">
        <v>43</v>
      </c>
      <c r="C7" s="48">
        <v>282.94900000000001</v>
      </c>
      <c r="D7" s="48">
        <v>291.75900000000001</v>
      </c>
    </row>
    <row r="8" spans="1:16" x14ac:dyDescent="0.45">
      <c r="A8" s="7" t="s">
        <v>14</v>
      </c>
      <c r="B8" s="48" t="s">
        <v>43</v>
      </c>
      <c r="C8" s="47">
        <v>57.774999999999999</v>
      </c>
      <c r="D8" s="47">
        <v>57.774999999999999</v>
      </c>
    </row>
    <row r="9" spans="1:16" x14ac:dyDescent="0.45">
      <c r="A9" s="7" t="s">
        <v>15</v>
      </c>
      <c r="B9" s="48" t="s">
        <v>43</v>
      </c>
      <c r="C9" s="47">
        <v>49.113000000000007</v>
      </c>
      <c r="D9" s="47">
        <v>54.49</v>
      </c>
    </row>
    <row r="10" spans="1:16" x14ac:dyDescent="0.45">
      <c r="A10" s="42" t="s">
        <v>38</v>
      </c>
      <c r="B10" s="46">
        <v>46.777999999999999</v>
      </c>
      <c r="C10" s="46">
        <v>653.08700000000022</v>
      </c>
      <c r="D10" s="46">
        <v>699.86500000000012</v>
      </c>
    </row>
    <row r="11" spans="1:16" x14ac:dyDescent="0.45">
      <c r="D11" s="8" t="s">
        <v>11</v>
      </c>
    </row>
    <row r="12" spans="1:16" x14ac:dyDescent="0.45">
      <c r="A12" s="7" t="s">
        <v>12</v>
      </c>
      <c r="B12" s="5">
        <v>69.671640514771894</v>
      </c>
      <c r="C12" s="5">
        <v>40.3085653213125</v>
      </c>
      <c r="D12" s="5">
        <v>42.271152293656598</v>
      </c>
    </row>
    <row r="13" spans="1:16" x14ac:dyDescent="0.45">
      <c r="A13" s="7" t="s">
        <v>13</v>
      </c>
      <c r="B13" s="45" t="s">
        <v>43</v>
      </c>
      <c r="C13" s="5">
        <v>43.324855647103703</v>
      </c>
      <c r="D13" s="5">
        <v>41.687896951554897</v>
      </c>
    </row>
    <row r="14" spans="1:16" x14ac:dyDescent="0.45">
      <c r="A14" s="7" t="s">
        <v>14</v>
      </c>
      <c r="B14" s="45" t="s">
        <v>43</v>
      </c>
      <c r="C14" s="6">
        <v>8.8464477167666793</v>
      </c>
      <c r="D14" s="6">
        <v>8.2551634958170492</v>
      </c>
    </row>
    <row r="15" spans="1:16" x14ac:dyDescent="0.45">
      <c r="A15" s="7" t="s">
        <v>15</v>
      </c>
      <c r="B15" s="45" t="s">
        <v>43</v>
      </c>
      <c r="C15" s="6">
        <v>7.5201313148171698</v>
      </c>
      <c r="D15" s="6">
        <v>7.7857872589713697</v>
      </c>
      <c r="H15" s="21"/>
      <c r="I15" s="21"/>
      <c r="J15" s="21"/>
      <c r="K15" s="21"/>
      <c r="L15" s="21"/>
      <c r="M15" s="21"/>
    </row>
    <row r="16" spans="1:16" x14ac:dyDescent="0.45">
      <c r="A16" s="7" t="s">
        <v>38</v>
      </c>
      <c r="B16" s="5">
        <v>100</v>
      </c>
      <c r="C16" s="5">
        <v>100</v>
      </c>
      <c r="D16" s="5">
        <v>100</v>
      </c>
    </row>
    <row r="17" spans="1:4" x14ac:dyDescent="0.45">
      <c r="A17" s="44"/>
      <c r="B17" s="44"/>
      <c r="C17" s="44"/>
      <c r="D17" s="43" t="s">
        <v>44</v>
      </c>
    </row>
    <row r="18" spans="1:4" x14ac:dyDescent="0.45">
      <c r="A18" s="18" t="s">
        <v>45</v>
      </c>
      <c r="B18" s="41">
        <v>300.04000000000002</v>
      </c>
      <c r="C18" s="41">
        <v>1200.1600000000001</v>
      </c>
      <c r="D18" s="41">
        <v>1200.1600000000001</v>
      </c>
    </row>
    <row r="19" spans="1:4" x14ac:dyDescent="0.45">
      <c r="A19" s="42" t="s">
        <v>46</v>
      </c>
      <c r="B19" s="41">
        <v>962.4</v>
      </c>
      <c r="C19" s="41">
        <v>1656.05</v>
      </c>
      <c r="D19" s="41">
        <v>1200.1600000000001</v>
      </c>
    </row>
    <row r="20" spans="1:4" x14ac:dyDescent="0.45">
      <c r="A20" s="25" t="s">
        <v>39</v>
      </c>
      <c r="B20" s="40">
        <v>20</v>
      </c>
      <c r="C20" s="40">
        <v>228</v>
      </c>
      <c r="D20" s="40">
        <v>248</v>
      </c>
    </row>
    <row r="21" spans="1:4" x14ac:dyDescent="0.45">
      <c r="A21" s="22" t="s">
        <v>40</v>
      </c>
      <c r="B21" s="39"/>
      <c r="C21" s="39"/>
      <c r="D21" s="39"/>
    </row>
    <row r="22" spans="1:4" x14ac:dyDescent="0.45">
      <c r="A22" s="38" t="s">
        <v>47</v>
      </c>
      <c r="B22" s="37"/>
      <c r="C22" s="37"/>
      <c r="D22" s="37"/>
    </row>
    <row r="23" spans="1:4" x14ac:dyDescent="0.45">
      <c r="A23" s="36" t="s">
        <v>48</v>
      </c>
    </row>
    <row r="24" spans="1:4" x14ac:dyDescent="0.45">
      <c r="A24" s="36" t="s">
        <v>49</v>
      </c>
    </row>
    <row r="25" spans="1:4" x14ac:dyDescent="0.45">
      <c r="A25" s="36" t="s">
        <v>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B2EF-518C-43F7-B249-EED5B2FE5DB2}">
  <dimension ref="A1:D20"/>
  <sheetViews>
    <sheetView showGridLines="0" workbookViewId="0">
      <selection activeCell="B10" sqref="B10"/>
    </sheetView>
  </sheetViews>
  <sheetFormatPr defaultRowHeight="14.25" x14ac:dyDescent="0.45"/>
  <cols>
    <col min="1" max="1" width="23.796875" customWidth="1"/>
    <col min="2" max="2" width="19.53125" customWidth="1"/>
  </cols>
  <sheetData>
    <row r="1" spans="1:4" ht="15.4" x14ac:dyDescent="0.45">
      <c r="A1" s="61" t="s">
        <v>4</v>
      </c>
      <c r="B1" s="61"/>
      <c r="C1" s="61"/>
      <c r="D1" s="61"/>
    </row>
    <row r="2" spans="1:4" x14ac:dyDescent="0.45">
      <c r="A2" s="60"/>
      <c r="B2" s="60"/>
      <c r="C2" s="60"/>
      <c r="D2" s="60"/>
    </row>
    <row r="3" spans="1:4" x14ac:dyDescent="0.45">
      <c r="A3" s="22" t="s">
        <v>31</v>
      </c>
      <c r="D3" s="58"/>
    </row>
    <row r="4" spans="1:4" ht="26.25" x14ac:dyDescent="0.45">
      <c r="A4" s="59" t="s">
        <v>51</v>
      </c>
      <c r="B4" s="108" t="s">
        <v>52</v>
      </c>
      <c r="C4" s="58"/>
      <c r="D4" s="1"/>
    </row>
    <row r="5" spans="1:4" x14ac:dyDescent="0.45">
      <c r="A5" s="44"/>
      <c r="B5" s="43" t="s">
        <v>44</v>
      </c>
      <c r="C5" s="57"/>
    </row>
    <row r="6" spans="1:4" x14ac:dyDescent="0.45">
      <c r="A6" s="55" t="s">
        <v>53</v>
      </c>
      <c r="B6" s="56">
        <v>999.96</v>
      </c>
      <c r="C6" s="1"/>
      <c r="D6" s="1"/>
    </row>
    <row r="7" spans="1:4" x14ac:dyDescent="0.45">
      <c r="A7" s="55" t="s">
        <v>54</v>
      </c>
      <c r="B7" s="41">
        <v>999.96</v>
      </c>
      <c r="C7" s="1"/>
      <c r="D7" s="1"/>
    </row>
    <row r="8" spans="1:4" x14ac:dyDescent="0.45">
      <c r="A8" s="55" t="s">
        <v>55</v>
      </c>
      <c r="B8" s="56">
        <v>1200.1599999999999</v>
      </c>
      <c r="C8" s="1"/>
      <c r="D8" s="1"/>
    </row>
    <row r="9" spans="1:4" x14ac:dyDescent="0.45">
      <c r="A9" s="55" t="s">
        <v>56</v>
      </c>
      <c r="B9" s="56">
        <v>900.11999999999989</v>
      </c>
      <c r="C9" s="1"/>
      <c r="D9" s="1"/>
    </row>
    <row r="10" spans="1:4" x14ac:dyDescent="0.45">
      <c r="A10" s="55" t="s">
        <v>57</v>
      </c>
      <c r="B10" s="56">
        <v>869.96</v>
      </c>
      <c r="C10" s="1"/>
      <c r="D10" s="1"/>
    </row>
    <row r="11" spans="1:4" x14ac:dyDescent="0.45">
      <c r="A11" s="55" t="s">
        <v>58</v>
      </c>
      <c r="B11" s="56">
        <v>999.96</v>
      </c>
      <c r="C11" s="1"/>
      <c r="D11" s="1"/>
    </row>
    <row r="12" spans="1:4" x14ac:dyDescent="0.45">
      <c r="A12" s="55" t="s">
        <v>59</v>
      </c>
      <c r="B12" s="41">
        <v>1500.2</v>
      </c>
      <c r="C12" s="1"/>
      <c r="D12" s="1"/>
    </row>
    <row r="13" spans="1:4" x14ac:dyDescent="0.45">
      <c r="A13" s="55" t="s">
        <v>60</v>
      </c>
      <c r="B13" s="41">
        <v>1439.88</v>
      </c>
      <c r="C13" s="1"/>
      <c r="D13" s="1"/>
    </row>
    <row r="14" spans="1:4" x14ac:dyDescent="0.45">
      <c r="A14" s="55" t="s">
        <v>61</v>
      </c>
      <c r="B14" s="41">
        <v>999.96</v>
      </c>
      <c r="C14" s="1"/>
    </row>
    <row r="15" spans="1:4" x14ac:dyDescent="0.45">
      <c r="A15" s="54" t="s">
        <v>62</v>
      </c>
      <c r="B15" s="53">
        <v>1200.1599999999999</v>
      </c>
    </row>
    <row r="16" spans="1:4" x14ac:dyDescent="0.45">
      <c r="A16" s="52" t="s">
        <v>39</v>
      </c>
      <c r="B16" s="52">
        <v>248</v>
      </c>
    </row>
    <row r="17" spans="1:1" x14ac:dyDescent="0.45">
      <c r="A17" s="22" t="s">
        <v>40</v>
      </c>
    </row>
    <row r="18" spans="1:1" x14ac:dyDescent="0.45">
      <c r="A18" s="38" t="s">
        <v>47</v>
      </c>
    </row>
    <row r="19" spans="1:1" x14ac:dyDescent="0.45">
      <c r="A19" s="36" t="s">
        <v>48</v>
      </c>
    </row>
    <row r="20" spans="1:1" x14ac:dyDescent="0.45">
      <c r="A20" s="36" t="s">
        <v>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87EB-4600-4562-A79E-A0DC9DF68BE8}">
  <dimension ref="A1:H25"/>
  <sheetViews>
    <sheetView showGridLines="0" workbookViewId="0">
      <selection activeCell="B13" sqref="B13"/>
    </sheetView>
  </sheetViews>
  <sheetFormatPr defaultRowHeight="14.25" x14ac:dyDescent="0.45"/>
  <cols>
    <col min="1" max="1" width="19.73046875" customWidth="1"/>
    <col min="2" max="2" width="18.73046875" customWidth="1"/>
    <col min="3" max="3" width="9.796875" customWidth="1"/>
    <col min="4" max="4" width="11.46484375" customWidth="1"/>
    <col min="5" max="5" width="12.19921875" customWidth="1"/>
    <col min="6" max="6" width="10.796875" customWidth="1"/>
    <col min="7" max="7" width="16" customWidth="1"/>
    <col min="8" max="8" width="14.265625" customWidth="1"/>
    <col min="10" max="11" width="11.19921875" customWidth="1"/>
    <col min="12" max="12" width="12.19921875" customWidth="1"/>
    <col min="13" max="13" width="10.73046875" customWidth="1"/>
    <col min="14" max="14" width="12" customWidth="1"/>
    <col min="15" max="15" width="11.19921875" customWidth="1"/>
    <col min="16" max="16" width="12" customWidth="1"/>
  </cols>
  <sheetData>
    <row r="1" spans="1:8" ht="15.4" x14ac:dyDescent="0.45">
      <c r="A1" s="75" t="s">
        <v>5</v>
      </c>
      <c r="B1" s="51"/>
      <c r="C1" s="51"/>
      <c r="D1" s="51"/>
      <c r="E1" s="51"/>
      <c r="F1" s="51"/>
      <c r="G1" s="51"/>
      <c r="H1" s="51"/>
    </row>
    <row r="2" spans="1:8" x14ac:dyDescent="0.45">
      <c r="F2" s="51"/>
      <c r="G2" s="51"/>
      <c r="H2" s="51"/>
    </row>
    <row r="3" spans="1:8" x14ac:dyDescent="0.45">
      <c r="A3" s="74" t="s">
        <v>31</v>
      </c>
    </row>
    <row r="4" spans="1:8" ht="26.25" x14ac:dyDescent="0.45">
      <c r="A4" s="32"/>
      <c r="B4" s="9" t="s">
        <v>32</v>
      </c>
      <c r="C4" s="16" t="s">
        <v>33</v>
      </c>
      <c r="D4" s="73" t="s">
        <v>34</v>
      </c>
      <c r="E4" s="51"/>
    </row>
    <row r="5" spans="1:8" x14ac:dyDescent="0.45">
      <c r="D5" s="8" t="s">
        <v>35</v>
      </c>
    </row>
    <row r="6" spans="1:8" x14ac:dyDescent="0.45">
      <c r="A6" s="68" t="s">
        <v>64</v>
      </c>
      <c r="B6" s="72">
        <v>33.660999999999994</v>
      </c>
      <c r="C6" s="71">
        <v>398.3669999999999</v>
      </c>
      <c r="D6" s="71">
        <v>432.02799999999991</v>
      </c>
    </row>
    <row r="7" spans="1:8" x14ac:dyDescent="0.45">
      <c r="A7" s="68" t="s">
        <v>65</v>
      </c>
      <c r="B7" s="72">
        <v>26.738999999999997</v>
      </c>
      <c r="C7" s="71">
        <v>325.52499999999998</v>
      </c>
      <c r="D7" s="71">
        <v>352.26399999999984</v>
      </c>
    </row>
    <row r="8" spans="1:8" x14ac:dyDescent="0.45">
      <c r="A8" s="67" t="s">
        <v>38</v>
      </c>
      <c r="B8" s="70">
        <v>60.4</v>
      </c>
      <c r="C8" s="69">
        <v>723.89199999999983</v>
      </c>
      <c r="D8" s="69">
        <v>784.29199999999969</v>
      </c>
    </row>
    <row r="9" spans="1:8" x14ac:dyDescent="0.45">
      <c r="D9" s="8" t="s">
        <v>11</v>
      </c>
    </row>
    <row r="10" spans="1:8" x14ac:dyDescent="0.45">
      <c r="A10" s="68" t="s">
        <v>64</v>
      </c>
      <c r="B10" s="6">
        <v>55.730132450331098</v>
      </c>
      <c r="C10" s="5">
        <v>55.031275383620802</v>
      </c>
      <c r="D10" s="5">
        <v>55.085095857155302</v>
      </c>
    </row>
    <row r="11" spans="1:8" x14ac:dyDescent="0.45">
      <c r="A11" s="68" t="s">
        <v>65</v>
      </c>
      <c r="B11" s="6">
        <v>44.269867549668902</v>
      </c>
      <c r="C11" s="5">
        <v>44.968724616379198</v>
      </c>
      <c r="D11" s="5">
        <v>44.914904142844797</v>
      </c>
    </row>
    <row r="12" spans="1:8" x14ac:dyDescent="0.45">
      <c r="A12" s="67" t="s">
        <v>38</v>
      </c>
      <c r="B12" s="66">
        <v>100</v>
      </c>
      <c r="C12" s="26">
        <v>100</v>
      </c>
      <c r="D12" s="26">
        <v>100</v>
      </c>
    </row>
    <row r="13" spans="1:8" x14ac:dyDescent="0.45">
      <c r="A13" s="65" t="s">
        <v>39</v>
      </c>
      <c r="B13" s="64">
        <v>22</v>
      </c>
      <c r="C13" s="64">
        <v>243</v>
      </c>
      <c r="D13" s="64">
        <v>265</v>
      </c>
    </row>
    <row r="14" spans="1:8" x14ac:dyDescent="0.45">
      <c r="A14" s="22" t="s">
        <v>40</v>
      </c>
    </row>
    <row r="15" spans="1:8" x14ac:dyDescent="0.45">
      <c r="A15" s="63" t="s">
        <v>47</v>
      </c>
    </row>
    <row r="16" spans="1:8" x14ac:dyDescent="0.45">
      <c r="A16" s="36" t="s">
        <v>66</v>
      </c>
    </row>
    <row r="17" spans="1:6" x14ac:dyDescent="0.45">
      <c r="A17" s="36" t="s">
        <v>63</v>
      </c>
    </row>
    <row r="25" spans="1:6" x14ac:dyDescent="0.45">
      <c r="F25" s="6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A8A4-BB86-476A-AA08-62166E17F6BE}">
  <dimension ref="A1:R27"/>
  <sheetViews>
    <sheetView showGridLines="0" zoomScale="110" zoomScaleNormal="110" workbookViewId="0">
      <selection activeCell="B14" sqref="B14:B15"/>
    </sheetView>
  </sheetViews>
  <sheetFormatPr defaultRowHeight="14.25" x14ac:dyDescent="0.45"/>
  <cols>
    <col min="1" max="1" width="47.59765625" customWidth="1"/>
    <col min="2" max="2" width="15.19921875" customWidth="1"/>
    <col min="3" max="3" width="11.19921875" customWidth="1"/>
    <col min="4" max="4" width="12.73046875" customWidth="1"/>
    <col min="10" max="10" width="33" customWidth="1"/>
    <col min="11" max="11" width="11" customWidth="1"/>
    <col min="13" max="13" width="12" customWidth="1"/>
    <col min="15" max="15" width="10.53125" customWidth="1"/>
  </cols>
  <sheetData>
    <row r="1" spans="1:17" ht="15.4" x14ac:dyDescent="0.45">
      <c r="A1" s="75" t="s">
        <v>6</v>
      </c>
      <c r="B1" s="76"/>
      <c r="C1" s="76"/>
      <c r="D1" s="76"/>
      <c r="E1" s="76"/>
      <c r="F1" s="76"/>
      <c r="G1" s="76"/>
      <c r="H1" s="76"/>
      <c r="I1" s="76"/>
    </row>
    <row r="2" spans="1:17" x14ac:dyDescent="0.45">
      <c r="A2" s="76"/>
      <c r="B2" s="76"/>
      <c r="C2" s="76"/>
      <c r="D2" s="76"/>
      <c r="E2" s="76"/>
      <c r="F2" s="76"/>
      <c r="G2" s="76"/>
      <c r="H2" s="76"/>
      <c r="I2" s="76"/>
    </row>
    <row r="3" spans="1:17" x14ac:dyDescent="0.45">
      <c r="A3" s="74" t="s">
        <v>31</v>
      </c>
    </row>
    <row r="4" spans="1:17" ht="26.25" x14ac:dyDescent="0.45">
      <c r="A4" s="10"/>
      <c r="B4" s="9" t="s">
        <v>32</v>
      </c>
      <c r="C4" s="16" t="s">
        <v>33</v>
      </c>
      <c r="D4" s="31" t="s">
        <v>34</v>
      </c>
    </row>
    <row r="5" spans="1:17" ht="17.2" customHeight="1" x14ac:dyDescent="0.45">
      <c r="D5" s="8" t="s">
        <v>35</v>
      </c>
    </row>
    <row r="6" spans="1:17" x14ac:dyDescent="0.45">
      <c r="A6" s="114" t="s">
        <v>67</v>
      </c>
      <c r="B6" s="87">
        <v>11.834</v>
      </c>
      <c r="C6" s="86">
        <v>228.43100000000001</v>
      </c>
      <c r="D6" s="86">
        <v>240.26500000000004</v>
      </c>
      <c r="E6" s="109"/>
      <c r="F6" s="110"/>
    </row>
    <row r="7" spans="1:17" ht="25.5" x14ac:dyDescent="0.45">
      <c r="A7" s="114" t="s">
        <v>68</v>
      </c>
      <c r="B7" s="87">
        <v>17.872999999999998</v>
      </c>
      <c r="C7" s="86">
        <v>331.79699999999991</v>
      </c>
      <c r="D7" s="86">
        <v>349.66999999999996</v>
      </c>
      <c r="E7" s="110"/>
      <c r="F7" s="110"/>
      <c r="H7" s="57"/>
      <c r="I7" s="128"/>
      <c r="J7" s="128"/>
      <c r="K7" s="128"/>
      <c r="L7" s="128"/>
      <c r="M7" s="128"/>
      <c r="N7" s="128"/>
      <c r="O7" s="128"/>
      <c r="P7" s="128"/>
      <c r="Q7" s="81"/>
    </row>
    <row r="8" spans="1:17" x14ac:dyDescent="0.45">
      <c r="A8" s="115" t="s">
        <v>105</v>
      </c>
      <c r="B8" s="86">
        <v>29.706999999999994</v>
      </c>
      <c r="C8" s="86">
        <v>560.22799999999984</v>
      </c>
      <c r="D8" s="86">
        <v>589.93499999999995</v>
      </c>
      <c r="H8" s="57"/>
      <c r="I8" s="128"/>
      <c r="J8" s="128"/>
      <c r="K8" s="128"/>
      <c r="L8" s="128"/>
      <c r="M8" s="128"/>
      <c r="N8" s="128"/>
      <c r="O8" s="128"/>
      <c r="P8" s="128"/>
      <c r="Q8" s="81"/>
    </row>
    <row r="9" spans="1:17" x14ac:dyDescent="0.45">
      <c r="A9" s="114" t="s">
        <v>69</v>
      </c>
      <c r="B9" s="87">
        <v>25.191000000000003</v>
      </c>
      <c r="C9" s="87">
        <v>27.613999999999997</v>
      </c>
      <c r="D9" s="87">
        <v>52.805</v>
      </c>
      <c r="E9" s="110"/>
      <c r="F9" s="110"/>
      <c r="H9" s="57"/>
      <c r="I9" s="81"/>
      <c r="J9" s="57"/>
      <c r="K9" s="57"/>
      <c r="L9" s="57"/>
      <c r="M9" s="57"/>
      <c r="N9" s="57"/>
      <c r="O9" s="57"/>
      <c r="P9" s="57"/>
    </row>
    <row r="10" spans="1:17" ht="25.5" x14ac:dyDescent="0.45">
      <c r="A10" s="114" t="s">
        <v>70</v>
      </c>
      <c r="B10" s="86" t="s">
        <v>43</v>
      </c>
      <c r="C10" s="86">
        <v>130.285</v>
      </c>
      <c r="D10" s="86">
        <v>130.285</v>
      </c>
      <c r="E10" s="110"/>
      <c r="F10" s="110"/>
      <c r="H10" s="57"/>
      <c r="I10" s="81"/>
      <c r="J10" s="57"/>
      <c r="K10" s="57"/>
      <c r="L10" s="57"/>
      <c r="M10" s="57"/>
      <c r="N10" s="57"/>
      <c r="O10" s="57"/>
      <c r="P10" s="57"/>
    </row>
    <row r="11" spans="1:17" ht="20.55" customHeight="1" x14ac:dyDescent="0.45">
      <c r="A11" s="82" t="s">
        <v>106</v>
      </c>
      <c r="B11" s="87">
        <v>25.191000000000003</v>
      </c>
      <c r="C11" s="86">
        <v>157.89899999999994</v>
      </c>
      <c r="D11" s="86">
        <v>183.09</v>
      </c>
      <c r="I11" s="81"/>
    </row>
    <row r="12" spans="1:17" x14ac:dyDescent="0.45">
      <c r="A12" s="116" t="s">
        <v>38</v>
      </c>
      <c r="B12" s="85">
        <v>60.4</v>
      </c>
      <c r="C12" s="85">
        <v>720.57299999999987</v>
      </c>
      <c r="D12" s="85">
        <v>780.97299999999973</v>
      </c>
      <c r="E12" s="110"/>
      <c r="F12" s="110"/>
      <c r="I12" s="81"/>
    </row>
    <row r="13" spans="1:17" x14ac:dyDescent="0.45">
      <c r="A13" s="114"/>
      <c r="B13" s="49"/>
      <c r="C13" s="49"/>
      <c r="D13" s="84" t="s">
        <v>11</v>
      </c>
    </row>
    <row r="14" spans="1:17" x14ac:dyDescent="0.45">
      <c r="A14" s="114" t="s">
        <v>67</v>
      </c>
      <c r="B14" s="80">
        <v>21.556340850304199</v>
      </c>
      <c r="C14" s="80">
        <v>31.809276075123201</v>
      </c>
      <c r="D14" s="80">
        <v>31.081142265774101</v>
      </c>
    </row>
    <row r="15" spans="1:17" ht="25.5" x14ac:dyDescent="0.45">
      <c r="A15" s="114" t="s">
        <v>68</v>
      </c>
      <c r="B15" s="80">
        <v>32.556741593500703</v>
      </c>
      <c r="C15" s="80">
        <v>46.203108920845501</v>
      </c>
      <c r="D15" s="80">
        <v>45.233983376993002</v>
      </c>
      <c r="E15" s="83"/>
    </row>
    <row r="16" spans="1:17" x14ac:dyDescent="0.45">
      <c r="A16" s="115" t="s">
        <v>105</v>
      </c>
      <c r="B16" s="80">
        <v>54.113082443804899</v>
      </c>
      <c r="C16" s="80">
        <v>78.012384995968702</v>
      </c>
      <c r="D16" s="80">
        <v>76.3151256427671</v>
      </c>
    </row>
    <row r="17" spans="1:18" x14ac:dyDescent="0.45">
      <c r="A17" s="114" t="s">
        <v>69</v>
      </c>
      <c r="B17" s="80">
        <v>45.886917556195101</v>
      </c>
      <c r="C17" s="80">
        <v>3.8452808486521199</v>
      </c>
      <c r="D17" s="80">
        <v>6.8309563080107401</v>
      </c>
      <c r="E17" s="113"/>
      <c r="K17" s="76"/>
      <c r="L17" s="76"/>
      <c r="M17" s="76"/>
      <c r="N17" s="76"/>
      <c r="O17" s="76"/>
      <c r="P17" s="76"/>
      <c r="Q17" s="76"/>
      <c r="R17" s="76"/>
    </row>
    <row r="18" spans="1:18" ht="25.5" x14ac:dyDescent="0.45">
      <c r="A18" s="114" t="s">
        <v>70</v>
      </c>
      <c r="B18" s="80" t="s">
        <v>43</v>
      </c>
      <c r="C18" s="80">
        <v>18.142334155379199</v>
      </c>
      <c r="D18" s="80">
        <v>16.853918049222202</v>
      </c>
      <c r="E18" s="111"/>
    </row>
    <row r="19" spans="1:18" x14ac:dyDescent="0.45">
      <c r="A19" s="82" t="s">
        <v>106</v>
      </c>
      <c r="B19" s="117">
        <v>45.886917556195101</v>
      </c>
      <c r="C19" s="80">
        <v>21.987615004031301</v>
      </c>
      <c r="D19" s="80">
        <v>23.684874357232999</v>
      </c>
    </row>
    <row r="20" spans="1:18" x14ac:dyDescent="0.45">
      <c r="A20" s="116" t="s">
        <v>38</v>
      </c>
      <c r="B20" s="79">
        <v>100</v>
      </c>
      <c r="C20" s="79">
        <v>100</v>
      </c>
      <c r="D20" s="79">
        <v>100</v>
      </c>
    </row>
    <row r="21" spans="1:18" x14ac:dyDescent="0.45">
      <c r="A21" s="78" t="s">
        <v>39</v>
      </c>
      <c r="B21" s="77">
        <v>26</v>
      </c>
      <c r="C21" s="77">
        <v>244</v>
      </c>
      <c r="D21" s="77">
        <v>270</v>
      </c>
    </row>
    <row r="22" spans="1:18" x14ac:dyDescent="0.45">
      <c r="A22" s="22" t="s">
        <v>40</v>
      </c>
    </row>
    <row r="23" spans="1:18" x14ac:dyDescent="0.45">
      <c r="A23" s="22" t="s">
        <v>47</v>
      </c>
    </row>
    <row r="24" spans="1:18" x14ac:dyDescent="0.45">
      <c r="A24" s="36" t="s">
        <v>71</v>
      </c>
    </row>
    <row r="25" spans="1:18" x14ac:dyDescent="0.45">
      <c r="A25" s="36" t="s">
        <v>72</v>
      </c>
    </row>
    <row r="26" spans="1:18" x14ac:dyDescent="0.45">
      <c r="A26" s="36" t="s">
        <v>73</v>
      </c>
    </row>
    <row r="27" spans="1:18" x14ac:dyDescent="0.45">
      <c r="A27" s="36" t="s">
        <v>74</v>
      </c>
    </row>
  </sheetData>
  <mergeCells count="1">
    <mergeCell ref="I7:P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889be83-583e-4720-9fd4-6df7be169308">
      <UserInfo>
        <DisplayName>Tajkia Uddin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DBE8A72244E84DB5BAF86030A712CD" ma:contentTypeVersion="12" ma:contentTypeDescription="Create a new document." ma:contentTypeScope="" ma:versionID="e588652e22860012f36d0ab8e3c28a65">
  <xsd:schema xmlns:xsd="http://www.w3.org/2001/XMLSchema" xmlns:xs="http://www.w3.org/2001/XMLSchema" xmlns:p="http://schemas.microsoft.com/office/2006/metadata/properties" xmlns:ns2="3f798431-90b5-4187-92b5-466f94839fab" xmlns:ns3="b889be83-583e-4720-9fd4-6df7be169308" targetNamespace="http://schemas.microsoft.com/office/2006/metadata/properties" ma:root="true" ma:fieldsID="8f59b24b9ee9f6a324c4ef2ee501bd24" ns2:_="" ns3:_="">
    <xsd:import namespace="3f798431-90b5-4187-92b5-466f94839fab"/>
    <xsd:import namespace="b889be83-583e-4720-9fd4-6df7be169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98431-90b5-4187-92b5-466f94839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9be83-583e-4720-9fd4-6df7be169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39333-66CC-41DA-A08C-B705C2107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4E3EE-E34C-44E0-BA5A-C1ED17F0137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a4860e-4e84-4984-b511-cb934d7752c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63fd57c9-5291-4ee5-b3d3-37b4b570c278"/>
    <ds:schemaRef ds:uri="http://www.w3.org/XML/1998/namespace"/>
    <ds:schemaRef ds:uri="b889be83-583e-4720-9fd4-6df7be169308"/>
  </ds:schemaRefs>
</ds:datastoreItem>
</file>

<file path=customXml/itemProps3.xml><?xml version="1.0" encoding="utf-8"?>
<ds:datastoreItem xmlns:ds="http://schemas.openxmlformats.org/officeDocument/2006/customXml" ds:itemID="{4F96B2F4-4C9C-4806-81FB-993A12690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798431-90b5-4187-92b5-466f94839fab"/>
    <ds:schemaRef ds:uri="b889be83-583e-4720-9fd4-6df7be169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List of contents</vt:lpstr>
      <vt:lpstr>Fig 2.1</vt:lpstr>
      <vt:lpstr>Fig 2.2</vt:lpstr>
      <vt:lpstr>Fig 2.3</vt:lpstr>
      <vt:lpstr>AT 2.1</vt:lpstr>
      <vt:lpstr>AT 2.2</vt:lpstr>
      <vt:lpstr>AT 2.3</vt:lpstr>
      <vt:lpstr>AT 2.4</vt:lpstr>
      <vt:lpstr>AT 2.5</vt:lpstr>
      <vt:lpstr>AT 2.6</vt:lpstr>
      <vt:lpstr>AT 2.7</vt:lpstr>
      <vt:lpstr>AT 2.8</vt:lpstr>
      <vt:lpstr>'Fig 2.1'!Print_Area</vt:lpstr>
      <vt:lpstr>'Fig 2.2'!Print_Area</vt:lpstr>
      <vt:lpstr>'Fig 2.3'!Print_Area</vt:lpstr>
    </vt:vector>
  </TitlesOfParts>
  <Manager/>
  <Company>MHCLG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Nellie Ngai</dc:creator>
  <cp:keywords/>
  <dc:description/>
  <cp:lastModifiedBy>John Norman</cp:lastModifiedBy>
  <cp:revision/>
  <dcterms:created xsi:type="dcterms:W3CDTF">2019-09-16T14:20:01Z</dcterms:created>
  <dcterms:modified xsi:type="dcterms:W3CDTF">2021-05-13T08:50:49Z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0x01010087DBE8A72244E84DB5BAF86030A712CD</vt:lpwstr>
  </property>
</Properties>
</file>