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hidePivotFieldList="1" defaultThemeVersion="124226"/>
  <mc:AlternateContent xmlns:mc="http://schemas.openxmlformats.org/markup-compatibility/2006">
    <mc:Choice Requires="x15">
      <x15ac:absPath xmlns:x15ac="http://schemas.microsoft.com/office/spreadsheetml/2010/11/ac" url="\\INFO-LC03FS01\INFOShares\IU_Team_Area\Official Statistics\Pharmacy\Sodium Valproate\Dec 2023 - workings\"/>
    </mc:Choice>
  </mc:AlternateContent>
  <xr:revisionPtr revIDLastSave="0" documentId="13_ncr:1_{0D701079-FFF0-410F-A17D-72FBA546FEAB}" xr6:coauthVersionLast="36" xr6:coauthVersionMax="36" xr10:uidLastSave="{00000000-0000-0000-0000-000000000000}"/>
  <bookViews>
    <workbookView xWindow="0" yWindow="0" windowWidth="20490" windowHeight="7545" xr2:uid="{00000000-000D-0000-FFFF-FFFF00000000}"/>
  </bookViews>
  <sheets>
    <sheet name="Northern Ireland" sheetId="4" r:id="rId1"/>
    <sheet name="Health Trust_LCG 14-45" sheetId="5" r:id="rId2"/>
    <sheet name="Health Trust_LCG 10-55" sheetId="10" r:id="rId3"/>
    <sheet name="Notes" sheetId="7" r:id="rId4"/>
  </sheets>
  <externalReferences>
    <externalReference r:id="rId5"/>
  </externalReferences>
  <definedNames>
    <definedName name="_xlnm._FilterDatabase" localSheetId="2" hidden="1">'Health Trust_LCG 10-55'!$B$3:$F$33</definedName>
    <definedName name="_xlnm._FilterDatabase" localSheetId="1" hidden="1">'Health Trust_LCG 14-45'!$B$3:$F$33</definedName>
    <definedName name="_xlnm.Print_Area" localSheetId="2">'Health Trust_LCG 10-55'!$A:$F</definedName>
    <definedName name="_xlnm.Print_Area" localSheetId="1">'Health Trust_LCG 14-45'!$A$1:$F$102</definedName>
    <definedName name="_xlnm.Print_Area" localSheetId="0">'Northern Ireland'!$A$1:$N$35</definedName>
    <definedName name="_xlnm.Print_Area" localSheetId="3">Notes!$A$1:$G$18</definedName>
    <definedName name="_xlnm.Print_Titles" localSheetId="2">'Health Trust_LCG 10-55'!$2:$3</definedName>
    <definedName name="_xlnm.Print_Titles" localSheetId="1">'Health Trust_LCG 14-45'!$2:$3</definedName>
    <definedName name="VList_AgeGroup">[1]Validation!$B$14:$B$17</definedName>
    <definedName name="VList_Quarter">[1]Validation!$B$3:$B$11</definedName>
    <definedName name="VTable_Group">[1]Validation!$B$14:$C$17</definedName>
    <definedName name="VTable_Quarter">[1]Validation!$B$3:$C$11</definedName>
  </definedNames>
  <calcPr calcId="191029"/>
</workbook>
</file>

<file path=xl/calcChain.xml><?xml version="1.0" encoding="utf-8"?>
<calcChain xmlns="http://schemas.openxmlformats.org/spreadsheetml/2006/main">
  <c r="F99" i="10" l="1"/>
  <c r="F98" i="10"/>
  <c r="F97" i="10"/>
  <c r="F96" i="10"/>
  <c r="F95" i="10"/>
  <c r="F94" i="10"/>
  <c r="F99" i="5"/>
  <c r="F98" i="5"/>
  <c r="F97" i="5"/>
  <c r="F96" i="5"/>
  <c r="F95" i="5"/>
  <c r="F94" i="5"/>
  <c r="S16" i="4"/>
  <c r="S18" i="4"/>
  <c r="S22" i="4"/>
  <c r="S24" i="4"/>
  <c r="S26" i="4"/>
  <c r="S28" i="4"/>
  <c r="S30" i="4"/>
  <c r="S32" i="4"/>
  <c r="F93" i="10" l="1"/>
  <c r="F92" i="10"/>
  <c r="F91" i="10"/>
  <c r="F90" i="10"/>
  <c r="F89" i="10"/>
  <c r="F88" i="10"/>
  <c r="F93" i="5"/>
  <c r="F92" i="5"/>
  <c r="F91" i="5"/>
  <c r="F90" i="5"/>
  <c r="F89" i="5"/>
  <c r="F88" i="5"/>
  <c r="R32" i="4"/>
  <c r="R30" i="4"/>
  <c r="R28" i="4"/>
  <c r="R26" i="4"/>
  <c r="R24" i="4"/>
  <c r="R22" i="4"/>
  <c r="R18" i="4"/>
  <c r="R16" i="4"/>
  <c r="F87" i="10" l="1"/>
  <c r="F86" i="10"/>
  <c r="F85" i="10"/>
  <c r="F84" i="10"/>
  <c r="F83" i="10"/>
  <c r="F82" i="10"/>
  <c r="F87" i="5"/>
  <c r="F86" i="5"/>
  <c r="F85" i="5"/>
  <c r="F84" i="5"/>
  <c r="F83" i="5"/>
  <c r="F82" i="5"/>
  <c r="Q32" i="4"/>
  <c r="Q30" i="4"/>
  <c r="Q28" i="4"/>
  <c r="Q26" i="4"/>
  <c r="Q24" i="4"/>
  <c r="Q22" i="4"/>
  <c r="Q18" i="4"/>
  <c r="Q16" i="4"/>
  <c r="F70" i="10" l="1"/>
  <c r="F76" i="10"/>
  <c r="F75" i="10" l="1"/>
  <c r="F74" i="10"/>
  <c r="F73" i="10"/>
  <c r="F72" i="10"/>
  <c r="F71" i="10"/>
  <c r="F75" i="5"/>
  <c r="F74" i="5"/>
  <c r="F73" i="5"/>
  <c r="F72" i="5"/>
  <c r="F71" i="5"/>
  <c r="F70" i="5"/>
  <c r="P22" i="4"/>
  <c r="P24" i="4"/>
  <c r="P26" i="4"/>
  <c r="P28" i="4"/>
  <c r="P30" i="4"/>
  <c r="P32" i="4"/>
  <c r="P16" i="4"/>
  <c r="P18" i="4"/>
  <c r="F76" i="5" l="1"/>
  <c r="F77" i="5"/>
  <c r="F78" i="5"/>
  <c r="F79" i="5"/>
  <c r="F80" i="5"/>
  <c r="F81" i="5"/>
  <c r="F77" i="10"/>
  <c r="F78" i="10"/>
  <c r="F79" i="10"/>
  <c r="F80" i="10"/>
  <c r="F81" i="10"/>
  <c r="F69" i="10"/>
  <c r="F68" i="10"/>
  <c r="F67" i="10"/>
  <c r="F66" i="10"/>
  <c r="F65" i="10"/>
  <c r="F64" i="10"/>
  <c r="F69" i="5"/>
  <c r="F68" i="5"/>
  <c r="F67" i="5"/>
  <c r="F66" i="5"/>
  <c r="F65" i="5"/>
  <c r="F64" i="5"/>
  <c r="O16" i="4"/>
  <c r="O18" i="4"/>
  <c r="O22" i="4"/>
  <c r="O24" i="4"/>
  <c r="O26" i="4"/>
  <c r="O28" i="4"/>
  <c r="O30" i="4"/>
  <c r="O32" i="4"/>
  <c r="N16" i="4" l="1"/>
  <c r="N18" i="4"/>
  <c r="N22" i="4"/>
  <c r="N24" i="4"/>
  <c r="N26" i="4"/>
  <c r="N28" i="4"/>
  <c r="N30" i="4"/>
  <c r="N32" i="4"/>
  <c r="F63" i="10" l="1"/>
  <c r="F62" i="10"/>
  <c r="F61" i="10"/>
  <c r="F60" i="10"/>
  <c r="F59" i="10"/>
  <c r="F58" i="10"/>
  <c r="F63" i="5"/>
  <c r="F62" i="5"/>
  <c r="F61" i="5"/>
  <c r="F60" i="5"/>
  <c r="F59" i="5"/>
  <c r="F58" i="5"/>
  <c r="M16" i="4"/>
  <c r="M18" i="4"/>
  <c r="M32" i="4"/>
  <c r="M30" i="4"/>
  <c r="M28" i="4"/>
  <c r="M26" i="4"/>
  <c r="M24" i="4"/>
  <c r="M22" i="4"/>
  <c r="L32" i="4" l="1"/>
  <c r="L30" i="4"/>
  <c r="L28" i="4"/>
  <c r="L26" i="4"/>
  <c r="L24" i="4"/>
  <c r="L22" i="4"/>
  <c r="L18" i="4"/>
  <c r="L16" i="4"/>
  <c r="F57" i="10"/>
  <c r="F56" i="10"/>
  <c r="F55" i="10"/>
  <c r="F54" i="10"/>
  <c r="F53" i="10"/>
  <c r="F52" i="10"/>
  <c r="F57" i="5"/>
  <c r="F56" i="5"/>
  <c r="F55" i="5"/>
  <c r="F54" i="5"/>
  <c r="F53" i="5"/>
  <c r="F52" i="5"/>
  <c r="F46" i="10" l="1"/>
  <c r="F47" i="10"/>
  <c r="F48" i="10"/>
  <c r="F49" i="10"/>
  <c r="F50" i="10"/>
  <c r="F51" i="10"/>
  <c r="F46" i="5"/>
  <c r="F47" i="5"/>
  <c r="F48" i="5"/>
  <c r="F49" i="5"/>
  <c r="F50" i="5"/>
  <c r="F51" i="5"/>
  <c r="K16" i="4"/>
  <c r="K18" i="4"/>
  <c r="K22" i="4"/>
  <c r="K24" i="4"/>
  <c r="K26" i="4"/>
  <c r="K28" i="4"/>
  <c r="K30" i="4"/>
  <c r="K32" i="4"/>
  <c r="F45" i="10" l="1"/>
  <c r="F39" i="10"/>
  <c r="F33" i="10"/>
  <c r="F15" i="10"/>
  <c r="F9" i="10"/>
  <c r="F44" i="10"/>
  <c r="F43" i="10"/>
  <c r="F42" i="10"/>
  <c r="F41" i="10"/>
  <c r="F40" i="10"/>
  <c r="F38" i="10"/>
  <c r="F37" i="10"/>
  <c r="F36" i="10"/>
  <c r="F35" i="10"/>
  <c r="F34" i="10"/>
  <c r="F32" i="10"/>
  <c r="F31" i="10"/>
  <c r="F30" i="10"/>
  <c r="F29" i="10"/>
  <c r="F28" i="10"/>
  <c r="F27" i="10"/>
  <c r="F26" i="10"/>
  <c r="F25" i="10"/>
  <c r="F24" i="10"/>
  <c r="F23" i="10"/>
  <c r="F22" i="10"/>
  <c r="F21" i="10"/>
  <c r="F20" i="10"/>
  <c r="F19" i="10"/>
  <c r="F18" i="10"/>
  <c r="F17" i="10"/>
  <c r="F16" i="10"/>
  <c r="F14" i="10"/>
  <c r="F13" i="10"/>
  <c r="F12" i="10"/>
  <c r="F11" i="10"/>
  <c r="F10" i="10"/>
  <c r="F8" i="10"/>
  <c r="F7" i="10"/>
  <c r="F6" i="10"/>
  <c r="F5" i="10"/>
  <c r="F4" i="10"/>
  <c r="J18" i="4" l="1"/>
  <c r="I18" i="4"/>
  <c r="H18" i="4"/>
  <c r="G18" i="4"/>
  <c r="F18" i="4"/>
  <c r="E18" i="4"/>
  <c r="D18" i="4"/>
  <c r="J16" i="4"/>
  <c r="I16" i="4"/>
  <c r="H16" i="4"/>
  <c r="G16" i="4"/>
  <c r="F16" i="4"/>
  <c r="E16" i="4"/>
  <c r="D16" i="4"/>
  <c r="F44" i="5" l="1"/>
  <c r="F38" i="5"/>
  <c r="F32" i="5"/>
  <c r="F26" i="5"/>
  <c r="F20" i="5"/>
  <c r="F14" i="5"/>
  <c r="F8" i="5"/>
  <c r="F40" i="5" l="1"/>
  <c r="F41" i="5"/>
  <c r="F42" i="5"/>
  <c r="F43" i="5"/>
  <c r="F45" i="5"/>
  <c r="J32" i="4" l="1"/>
  <c r="I32" i="4"/>
  <c r="H32" i="4"/>
  <c r="G32" i="4"/>
  <c r="F32" i="4"/>
  <c r="E32" i="4"/>
  <c r="D32" i="4"/>
  <c r="J30" i="4"/>
  <c r="I30" i="4"/>
  <c r="H30" i="4"/>
  <c r="G30" i="4"/>
  <c r="F30" i="4"/>
  <c r="E30" i="4"/>
  <c r="D30" i="4"/>
  <c r="J28" i="4"/>
  <c r="I28" i="4"/>
  <c r="H28" i="4"/>
  <c r="G28" i="4"/>
  <c r="F28" i="4"/>
  <c r="E28" i="4"/>
  <c r="D28" i="4"/>
  <c r="J26" i="4"/>
  <c r="I26" i="4"/>
  <c r="H26" i="4"/>
  <c r="G26" i="4"/>
  <c r="F26" i="4"/>
  <c r="E26" i="4"/>
  <c r="D26" i="4"/>
  <c r="J24" i="4"/>
  <c r="I24" i="4"/>
  <c r="H24" i="4"/>
  <c r="G24" i="4"/>
  <c r="F24" i="4"/>
  <c r="E24" i="4"/>
  <c r="D24" i="4"/>
  <c r="J22" i="4"/>
  <c r="I22" i="4"/>
  <c r="H22" i="4"/>
  <c r="G22" i="4"/>
  <c r="F22" i="4"/>
  <c r="E22" i="4"/>
  <c r="D22" i="4"/>
  <c r="F39" i="5" l="1"/>
  <c r="F37" i="5"/>
  <c r="F36" i="5"/>
  <c r="F35" i="5"/>
  <c r="F34" i="5"/>
  <c r="F33" i="5" l="1"/>
  <c r="F31" i="5"/>
  <c r="F30" i="5"/>
  <c r="F29" i="5"/>
  <c r="F28" i="5"/>
  <c r="F27" i="5"/>
  <c r="F25" i="5"/>
  <c r="F24" i="5"/>
  <c r="F23" i="5"/>
  <c r="F22" i="5"/>
  <c r="F21" i="5"/>
  <c r="F19" i="5"/>
  <c r="F18" i="5"/>
  <c r="F17" i="5"/>
  <c r="F16" i="5"/>
  <c r="F15" i="5"/>
  <c r="F13" i="5"/>
  <c r="F12" i="5"/>
  <c r="F11" i="5"/>
  <c r="F10" i="5"/>
  <c r="F9" i="5"/>
  <c r="F7" i="5"/>
  <c r="F6" i="5"/>
  <c r="F5" i="5"/>
  <c r="F4" i="5"/>
</calcChain>
</file>

<file path=xl/sharedStrings.xml><?xml version="1.0" encoding="utf-8"?>
<sst xmlns="http://schemas.openxmlformats.org/spreadsheetml/2006/main" count="313" uniqueCount="75">
  <si>
    <t>Category</t>
  </si>
  <si>
    <t>Measure</t>
  </si>
  <si>
    <t xml:space="preserve">No. of target patients </t>
  </si>
  <si>
    <t>Belfast</t>
  </si>
  <si>
    <t>Northern</t>
  </si>
  <si>
    <t>South Eastern</t>
  </si>
  <si>
    <t>Southern</t>
  </si>
  <si>
    <t>Western</t>
  </si>
  <si>
    <t>Jan-Jun 2016</t>
  </si>
  <si>
    <t>Jul-Dec 2016</t>
  </si>
  <si>
    <t>Jan-Jun 2017</t>
  </si>
  <si>
    <t>Jul-Dec 2017</t>
  </si>
  <si>
    <t>Jan-Jun 2018</t>
  </si>
  <si>
    <t>Jul-Dec 2018</t>
  </si>
  <si>
    <t>REPORTING CRITERIA</t>
  </si>
  <si>
    <t>Data Source:</t>
  </si>
  <si>
    <t>Please see descriptions below for details of the criteria used to limit the results</t>
  </si>
  <si>
    <t>ID</t>
  </si>
  <si>
    <t>Section</t>
  </si>
  <si>
    <t>Criteria used to limit results</t>
  </si>
  <si>
    <t>Time Period</t>
  </si>
  <si>
    <t>Prescribing Area</t>
  </si>
  <si>
    <t>Items Included</t>
  </si>
  <si>
    <t>Verifiable patients</t>
  </si>
  <si>
    <t>Patient Age</t>
  </si>
  <si>
    <t>Patient Gender</t>
  </si>
  <si>
    <t>Data sourced from the HSCNI Business Services Organisation - Family Practitioner Services Pharmacy Payment System</t>
  </si>
  <si>
    <t>Jan-Jun 2019</t>
  </si>
  <si>
    <t>Overview</t>
  </si>
  <si>
    <t>This report aims to identify the number of female patients of child bearing age that have received prescriptions from their GP for sodium valproate.  This data will be produced every 6 months to contribute to the monitoring of effectiveness of actions to ensure safe and appropriate use of sodium valproate in Northern Ireland. For more information on why this is important, particularly if you are female and taking sodium valproate, view</t>
  </si>
  <si>
    <t>the gov.uk toolkit on the risks of valproate medicines in female patients .</t>
  </si>
  <si>
    <t>Northern Ireland*</t>
  </si>
  <si>
    <t>Gender based on details held on the BSO GP Patient Register (NHAIS)</t>
  </si>
  <si>
    <t>Age Groups of Interest</t>
  </si>
  <si>
    <t>Further Age Group Breakdown</t>
  </si>
  <si>
    <t>https://www.nhsbsa.nhs.uk/prescription-data/prescribing-data/sodium-valproate</t>
  </si>
  <si>
    <t>Jul-Dec 2019</t>
  </si>
  <si>
    <t>Period</t>
  </si>
  <si>
    <t>Jan-Jun 2020</t>
  </si>
  <si>
    <t>Jul-Dec 2020</t>
  </si>
  <si>
    <t>Jan-Jun 2021</t>
  </si>
  <si>
    <t>No. of identifiable and verified patients to whom Sodium Valproate was prescribed and dispensed</t>
  </si>
  <si>
    <t>Proportion of all patients to whom Sodium Valproate was prescribed and dispensed</t>
  </si>
  <si>
    <t xml:space="preserve">Final results restricted where the patient age is within one of the following age groups:
  • 14 to 45
  • 10 to 55
  • 0 to 9
  • 10 to 17
  • 18 to 45
  • 46 to 50
  • 51 to 55
  • 56+
Note that the ‘10 -55’ female age group covers the full age range to which the most recent MHRA regulations on pregnancy prevention in valproate patients apply. Further splits of this group have been provided in order to allow for monitoring of valproate use within specific age groups. Female patients aged 14 – 45 have additionally been highlighted as these represent a higher risk pregnancy group and to facilitate comparisons with England.
</t>
  </si>
  <si>
    <t>Total patients to whom Sodium Valproate was prescribed and dispensed (male and female; all ages)</t>
  </si>
  <si>
    <t>Female patients aged 14 to 45 to whom Sodium Valproate was prescribed and dispensed</t>
  </si>
  <si>
    <t>Female patients aged 10 to 55 to whom Sodium Valproate was prescribed and dispensed</t>
  </si>
  <si>
    <t>Female patients aged 0 to 9 to whom Sodium Valproate was prescribed and dispensed</t>
  </si>
  <si>
    <t>Female patients aged 10 to 17 to whom Sodium Valproate was prescribed and dispensed</t>
  </si>
  <si>
    <t>Female patients aged 18 to 45 to whom Sodium Valproate was prescribed and dispensed</t>
  </si>
  <si>
    <t>Female patients aged 46 to 50 to whom Sodium Valproate was prescribed and dispensed</t>
  </si>
  <si>
    <t>Female patients aged 51 to 55 to whom Sodium Valproate was prescribed and dispensed</t>
  </si>
  <si>
    <t>Female patients aged 56+ to whom Sodium Valproate was prescribed and dispensed</t>
  </si>
  <si>
    <t>Total no. of patients to whom Sodium Valproate was prescribed and dispensed (male and female; all ages)</t>
  </si>
  <si>
    <t>* The counts are total unique patients who had a prescription for Sodium Valproate submitted for processing and dispensed in each 6 month period.</t>
  </si>
  <si>
    <t xml:space="preserve">Female Patients aged 14 to 45 to whom Sodium Valproate was prescribed and dispensed, as a proportion of all patients to whom Sodium Valproate was prescribed and dispensed </t>
  </si>
  <si>
    <t>Female Patients aged 10 to 55 to whom Sodium Valproate was prescribed and dispensed, as a proportion of all patients to whom Sodium Valproate was prescribed and dispensed</t>
  </si>
  <si>
    <t>Jul-Dec 2021</t>
  </si>
  <si>
    <t>Health Trust/LCG (based on the prescribing practice)</t>
  </si>
  <si>
    <t>Use of New Data Source</t>
  </si>
  <si>
    <t>Age is based on the age of the patient as captured from the BSO GP Patient Register (NHAIS) where possible and is based on their age in the month of their first identifiable dispensed prescription, within the 6 month measurement period</t>
  </si>
  <si>
    <r>
      <t>During the 2021/22 financial year a new SQL database (PRD) was introduced to record the dispensing of prescriptions in primary care - this affects data presented in this report from July 2021 onwards. This database incorporated a number of improvements to the data source previously used to produce these statistics (PaidPR). While these enhancements improve the quality of the statistics produced, it is almost inevitable that they will result in minor discontinuities with earlier series of data. Analysis has shown that the enhancements have resulted in differences to figures of up to 0.5-0.6% for certain age categories. This is because age in the new database is calculated on the last day of the month the prescription was processed, whereas in the previous database age was taken on the first day of the month. Differences of this magnitude will not distort any trend analysis.</t>
    </r>
    <r>
      <rPr>
        <u/>
        <sz val="9"/>
        <color theme="1"/>
        <rFont val="Arial"/>
        <family val="2"/>
      </rPr>
      <t/>
    </r>
  </si>
  <si>
    <t xml:space="preserve">* Allocation of LCG/Health Trust is based on the prescribing practice. From January 2016 to June 2021, this was based on the location of the prescribing practice. From July 2021 onwards, this is based on the LCG which manages the practice. This change only affects patients registered at two practices, located in the South Eastern LCG/Health Trust but managed by the Southern LCG. The impact of this change is estimated to be small. For example, looking at the period July to December 2021, while the numbers recorded for each LCG/Health Trust would change for both categories presented above (by 3-4%)  if using the location of prescribing practice, the reported proportions for both areas remain unchanged. Nonetheless, this should be borne in mind when comparing figures across the two periods.
In some cases (less than 0.5%) it is not possible to assign a LCG/Health Trust meaning that area totals may not sum up exactly to the Northern Ireland total. </t>
  </si>
  <si>
    <t xml:space="preserve">* Allocation of LCG/Health Trust is based on the prescribing practice. From January 2016 to June 2021, this was based on the location of the prescribing practice. From July 2021 onwards, this is based on the LCG which manages the practice. This change only affects patients registered at two practices, located in the South Eastern LCG/Health Trust but managed by the Southern LCG. The impact of this change is estimated to be small. For example, looking at the period July to December 2021, while the numbers recorded for each LCG/Health Trust would change for both categories presented above (by 3-4%) if using the location of prescribing practice, the reported proportion is unchanged for South Eastern and reduces to 13.1% for the Southern LCG/Health Trust. Nonetheless, this should be borne in mind when comparing figures across the two periods.
In some cases (less than 0.5%) it is not possible to assign a LCG/Health Trust meaning that area totals may not sum up exactly to the Northern Ireland total. </t>
  </si>
  <si>
    <t>The patient count figures show the number of distinct Health and Care Numbers (HCN) that could be identified/verified based on the criteria used to group the results.
Patient details cannot be captured from every prescription form, only prescription forms that can be automatically scanned through the barcode on the form have patient data recorded against them.
In recent years BSO have been monitoring a steady decline in scan rates in prescription barcodes, at its lowest level the scan rate fell below 70% of prescriptions of prescriptions during 2018/19. However, this has since improved with scan rates currently around 90%.
For this reason the data has been grouped at a 6 monthly level to maximise the chances of all the patients who received a prescription for Sodium Valproate being monitored (as a patient will likely have submitted more than one prescription within a 6 month time period and therefore has multiple chances of being recorded in the data).  Testing on Northern Ireland data has shown that this will pick up virtually all patients over the given time period.
Please note, care should be taken when comparing across time and when interpreting the patient counts as some patients can move between age categories over time.
The patient numbers should not be combined and reported at any other levels than as provided in the dataset.</t>
  </si>
  <si>
    <t>Jan-Jun 2022</t>
  </si>
  <si>
    <t>Items for all presentations within the following chemical forms: Sodium Valproate and Valproic Acid.</t>
  </si>
  <si>
    <t>Jul-Dec 2022</t>
  </si>
  <si>
    <t>Jan-Jun 2023</t>
  </si>
  <si>
    <t>All Sodium Valproate Patients in Northern Ireland by Age Group
Verifiable Patients, Jan 2016 - Dec 2023*</t>
  </si>
  <si>
    <t xml:space="preserve">Results have been collated by time period to group figures together for each six month period, with figures presented for the following age groups:
  ●  Female patients aged 14 to 45
  ●  Female patients aged 10 to 55
  ●  Female patients aged 0 to 9
  ●  Female patients aged 10 to 17
  ●  Female patients aged 18 to 45
  ●  Female patients aged 46 to 50
  ●  Female patients aged 51 to 55
  ●  Female patients aged 56+
The dataset examined includes information from all prescriptions submitted for processing and dispensed during January 2016 to December 2023. (See note 2 in the Notes section for further explanation)
Patient details have been supplemented with gender and date of birth information, via the latest information available from the National Health Application and Infrastructure Services system (NHAIS).  It should be noted that not every prescription will have associated patient information due to scanning errors during processing.  However, the six month time period should minimise the impact on this.  More information on this is provided in the notes section.  
Results have been identified at a Northern Ireland level (see below) and split by Local Commissioning Group/Health Trust (see additional worksheets).
  </t>
  </si>
  <si>
    <t>Jul-Dec 2023</t>
  </si>
  <si>
    <t>All Sodium Valproate Patients by Northern Ireland Health Trust/Local Commissioning Group*
Verifiable Patients, Jan 2016 - Dec 2023</t>
  </si>
  <si>
    <t>Prescriptions submitted for processing and dispensed between January 2016 and December 2023 (grouped by 6 monthly periods).  It is BSO policy to make the reimbursement payments for relevant prescriptions within 30 days from when they have been submitted from the dispensing outlet.  Generally speaking, the bulk of prescriptions submitted for payment in a given month are also dispensed in that month.  However, users should be aware that dispensing for some prescriptions may have occurred prior to the month in question.</t>
  </si>
  <si>
    <t>Figures are at Northern Ireland and prescribing practice Northern Ireland Health Trust/Local Commissioning Group (based on the prescribing practice)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</si>
</sst>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0" x14ac:knownFonts="1">
    <font>
      <sz val="11"/>
      <color theme="1"/>
      <name val="Calibri"/>
      <family val="2"/>
      <scheme val="minor"/>
    </font>
    <font>
      <sz val="11"/>
      <color theme="1"/>
      <name val="Calibri"/>
      <family val="2"/>
      <scheme val="minor"/>
    </font>
    <font>
      <b/>
      <sz val="10"/>
      <color rgb="FFFFFFFF"/>
      <name val="Arial"/>
      <family val="2"/>
    </font>
    <font>
      <b/>
      <sz val="9"/>
      <color rgb="FFFFFFFF"/>
      <name val="Arial"/>
      <family val="2"/>
    </font>
    <font>
      <b/>
      <sz val="11"/>
      <color theme="0"/>
      <name val="Calibri"/>
      <family val="2"/>
      <scheme val="minor"/>
    </font>
    <font>
      <b/>
      <sz val="10"/>
      <name val="Calibri"/>
      <family val="2"/>
      <scheme val="minor"/>
    </font>
    <font>
      <b/>
      <sz val="10"/>
      <color theme="0"/>
      <name val="Calibri"/>
      <family val="2"/>
      <scheme val="minor"/>
    </font>
    <font>
      <i/>
      <sz val="11"/>
      <color rgb="FF0070C0"/>
      <name val="Calibri"/>
      <family val="2"/>
      <scheme val="minor"/>
    </font>
    <font>
      <sz val="11"/>
      <name val="Calibri"/>
      <family val="2"/>
      <scheme val="minor"/>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sz val="9"/>
      <color theme="1"/>
      <name val="Arial"/>
      <family val="2"/>
    </font>
    <font>
      <b/>
      <sz val="11"/>
      <color rgb="FFFFFFFF"/>
      <name val="Arial"/>
      <family val="2"/>
    </font>
    <font>
      <b/>
      <sz val="9"/>
      <color theme="1"/>
      <name val="Arial"/>
      <family val="2"/>
    </font>
    <font>
      <b/>
      <sz val="16"/>
      <color theme="0"/>
      <name val="Arial"/>
      <family val="2"/>
    </font>
    <font>
      <b/>
      <sz val="18"/>
      <color theme="3"/>
      <name val="Cambria"/>
      <family val="2"/>
      <scheme val="major"/>
    </font>
    <font>
      <b/>
      <sz val="10"/>
      <name val="Arial"/>
      <family val="2"/>
    </font>
    <font>
      <sz val="10"/>
      <color theme="1"/>
      <name val="Calibri"/>
      <family val="2"/>
      <scheme val="minor"/>
    </font>
    <font>
      <sz val="10"/>
      <name val="Arial"/>
      <family val="2"/>
    </font>
    <font>
      <u/>
      <sz val="11"/>
      <color theme="10"/>
      <name val="Calibri"/>
      <family val="2"/>
      <scheme val="minor"/>
    </font>
    <font>
      <sz val="11"/>
      <name val="Arial"/>
      <family val="2"/>
    </font>
    <font>
      <u/>
      <sz val="10"/>
      <color theme="10"/>
      <name val="Arial"/>
      <family val="2"/>
    </font>
    <font>
      <u/>
      <sz val="9"/>
      <color theme="10"/>
      <name val="Arial"/>
      <family val="2"/>
    </font>
    <font>
      <b/>
      <sz val="10"/>
      <color rgb="FFFF0000"/>
      <name val="Arial"/>
      <family val="2"/>
    </font>
    <font>
      <sz val="11"/>
      <color rgb="FF0070C0"/>
      <name val="Calibri"/>
      <family val="2"/>
      <scheme val="minor"/>
    </font>
    <font>
      <u/>
      <sz val="9"/>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91C9"/>
        <bgColor indexed="64"/>
      </patternFill>
    </fill>
  </fills>
  <borders count="75">
    <border>
      <left/>
      <right/>
      <top/>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style="thin">
        <color rgb="FF0070C0"/>
      </left>
      <right style="thin">
        <color rgb="FF0070C0"/>
      </right>
      <top style="thin">
        <color rgb="FF0070C0"/>
      </top>
      <bottom/>
      <diagonal/>
    </border>
    <border>
      <left style="thin">
        <color rgb="FF0070C0"/>
      </left>
      <right/>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auto="1"/>
      </bottom>
      <diagonal/>
    </border>
    <border>
      <left style="hair">
        <color indexed="64"/>
      </left>
      <right style="hair">
        <color indexed="64"/>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auto="1"/>
      </bottom>
      <diagonal/>
    </border>
    <border>
      <left style="hair">
        <color indexed="64"/>
      </left>
      <right/>
      <top style="hair">
        <color auto="1"/>
      </top>
      <bottom style="thin">
        <color indexed="64"/>
      </bottom>
      <diagonal/>
    </border>
    <border>
      <left style="hair">
        <color indexed="64"/>
      </left>
      <right style="hair">
        <color indexed="64"/>
      </right>
      <top style="hair">
        <color auto="1"/>
      </top>
      <bottom style="thin">
        <color indexed="64"/>
      </bottom>
      <diagonal/>
    </border>
    <border>
      <left/>
      <right/>
      <top style="hair">
        <color auto="1"/>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thin">
        <color indexed="64"/>
      </bottom>
      <diagonal/>
    </border>
    <border>
      <left/>
      <right style="hair">
        <color indexed="64"/>
      </right>
      <top/>
      <bottom style="hair">
        <color auto="1"/>
      </bottom>
      <diagonal/>
    </border>
    <border>
      <left/>
      <right style="hair">
        <color auto="1"/>
      </right>
      <top style="hair">
        <color auto="1"/>
      </top>
      <bottom style="thin">
        <color indexed="64"/>
      </bottom>
      <diagonal/>
    </border>
    <border>
      <left style="thin">
        <color indexed="64"/>
      </left>
      <right style="thin">
        <color indexed="64"/>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style="hair">
        <color auto="1"/>
      </left>
      <right style="thin">
        <color auto="1"/>
      </right>
      <top/>
      <bottom/>
      <diagonal/>
    </border>
    <border>
      <left style="hair">
        <color auto="1"/>
      </left>
      <right style="thin">
        <color auto="1"/>
      </right>
      <top/>
      <bottom style="hair">
        <color auto="1"/>
      </bottom>
      <diagonal/>
    </border>
    <border>
      <left/>
      <right style="hair">
        <color indexed="64"/>
      </right>
      <top style="thin">
        <color indexed="64"/>
      </top>
      <bottom style="thin">
        <color indexed="64"/>
      </bottom>
      <diagonal/>
    </border>
    <border>
      <left style="hair">
        <color auto="1"/>
      </left>
      <right/>
      <top/>
      <bottom style="hair">
        <color auto="1"/>
      </bottom>
      <diagonal/>
    </border>
    <border>
      <left style="hair">
        <color indexed="64"/>
      </left>
      <right/>
      <top style="thin">
        <color indexed="64"/>
      </top>
      <bottom/>
      <diagonal/>
    </border>
    <border>
      <left style="hair">
        <color auto="1"/>
      </left>
      <right/>
      <top style="thin">
        <color indexed="64"/>
      </top>
      <bottom style="thin">
        <color indexed="64"/>
      </bottom>
      <diagonal/>
    </border>
    <border>
      <left style="hair">
        <color auto="1"/>
      </left>
      <right/>
      <top style="thin">
        <color indexed="64"/>
      </top>
      <bottom style="hair">
        <color auto="1"/>
      </bottom>
      <diagonal/>
    </border>
    <border>
      <left/>
      <right style="thin">
        <color indexed="64"/>
      </right>
      <top style="thin">
        <color indexed="64"/>
      </top>
      <bottom style="hair">
        <color auto="1"/>
      </bottom>
      <diagonal/>
    </border>
    <border>
      <left/>
      <right style="thin">
        <color auto="1"/>
      </right>
      <top style="hair">
        <color auto="1"/>
      </top>
      <bottom style="thin">
        <color auto="1"/>
      </bottom>
      <diagonal/>
    </border>
    <border>
      <left/>
      <right style="thin">
        <color indexed="64"/>
      </right>
      <top style="thin">
        <color indexed="64"/>
      </top>
      <bottom/>
      <diagonal/>
    </border>
    <border>
      <left/>
      <right style="thin">
        <color auto="1"/>
      </right>
      <top/>
      <bottom style="hair">
        <color auto="1"/>
      </bottom>
      <diagonal/>
    </border>
  </borders>
  <cellStyleXfs count="46">
    <xf numFmtId="0" fontId="0" fillId="0" borderId="0"/>
    <xf numFmtId="9" fontId="1" fillId="0" borderId="0" applyFont="0" applyFill="0" applyBorder="0" applyAlignment="0" applyProtection="0"/>
    <xf numFmtId="43" fontId="1" fillId="0" borderId="0" applyFont="0" applyFill="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10" fillId="12" borderId="0" applyNumberFormat="0" applyBorder="0" applyAlignment="0" applyProtection="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1" fillId="3" borderId="0" applyNumberFormat="0" applyBorder="0" applyAlignment="0" applyProtection="0"/>
    <xf numFmtId="0" fontId="12" fillId="6" borderId="5" applyNumberFormat="0" applyAlignment="0" applyProtection="0"/>
    <xf numFmtId="0" fontId="13" fillId="7" borderId="8" applyNumberFormat="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5" borderId="5" applyNumberFormat="0" applyAlignment="0" applyProtection="0"/>
    <xf numFmtId="0" fontId="20" fillId="0" borderId="7" applyNumberFormat="0" applyFill="0" applyAlignment="0" applyProtection="0"/>
    <xf numFmtId="0" fontId="21" fillId="4" borderId="0" applyNumberFormat="0" applyBorder="0" applyAlignment="0" applyProtection="0"/>
    <xf numFmtId="0" fontId="9" fillId="0" borderId="0"/>
    <xf numFmtId="0" fontId="9" fillId="8" borderId="9" applyNumberFormat="0" applyFont="0" applyAlignment="0" applyProtection="0"/>
    <xf numFmtId="0" fontId="22" fillId="6" borderId="6" applyNumberFormat="0" applyAlignment="0" applyProtection="0"/>
    <xf numFmtId="0" fontId="23" fillId="0" borderId="10" applyNumberFormat="0" applyFill="0" applyAlignment="0" applyProtection="0"/>
    <xf numFmtId="0" fontId="24" fillId="0" borderId="0" applyNumberFormat="0" applyFill="0" applyBorder="0" applyAlignment="0" applyProtection="0"/>
    <xf numFmtId="0" fontId="29" fillId="0" borderId="0" applyNumberFormat="0" applyFill="0" applyBorder="0" applyAlignment="0" applyProtection="0"/>
    <xf numFmtId="0" fontId="33" fillId="0" borderId="0" applyNumberFormat="0" applyFill="0" applyBorder="0" applyAlignment="0" applyProtection="0"/>
  </cellStyleXfs>
  <cellXfs count="165">
    <xf numFmtId="0" fontId="0" fillId="0" borderId="0" xfId="0"/>
    <xf numFmtId="0" fontId="0" fillId="33" borderId="0" xfId="0" applyFill="1"/>
    <xf numFmtId="3" fontId="0" fillId="33" borderId="0" xfId="0" applyNumberFormat="1" applyFill="1"/>
    <xf numFmtId="164" fontId="0" fillId="33" borderId="0" xfId="1" applyNumberFormat="1" applyFont="1" applyFill="1"/>
    <xf numFmtId="0" fontId="0" fillId="33" borderId="0" xfId="0" applyFill="1" applyBorder="1"/>
    <xf numFmtId="0" fontId="0" fillId="33" borderId="0" xfId="0" applyFill="1" applyBorder="1" applyAlignment="1">
      <alignment horizontal="center"/>
    </xf>
    <xf numFmtId="165" fontId="5" fillId="34" borderId="15" xfId="2" applyNumberFormat="1" applyFont="1" applyFill="1" applyBorder="1" applyAlignment="1">
      <alignment horizontal="center" vertical="top" wrapText="1"/>
    </xf>
    <xf numFmtId="0" fontId="5" fillId="34" borderId="16" xfId="0" applyFont="1" applyFill="1" applyBorder="1" applyAlignment="1">
      <alignment horizontal="center" vertical="top" wrapText="1"/>
    </xf>
    <xf numFmtId="0" fontId="9" fillId="0" borderId="0" xfId="0" applyFont="1" applyAlignment="1">
      <alignment vertical="center"/>
    </xf>
    <xf numFmtId="0" fontId="9" fillId="0" borderId="29" xfId="0" applyFont="1" applyBorder="1" applyAlignment="1">
      <alignment vertical="center"/>
    </xf>
    <xf numFmtId="0" fontId="2" fillId="36" borderId="31" xfId="0" applyFont="1" applyFill="1" applyBorder="1" applyAlignment="1">
      <alignment horizontal="center" vertical="center"/>
    </xf>
    <xf numFmtId="0" fontId="2" fillId="36" borderId="31" xfId="0" applyFont="1" applyFill="1" applyBorder="1" applyAlignment="1">
      <alignment horizontal="right" vertical="center"/>
    </xf>
    <xf numFmtId="0" fontId="2" fillId="36" borderId="32" xfId="0" applyFont="1" applyFill="1" applyBorder="1" applyAlignment="1">
      <alignment vertical="center"/>
    </xf>
    <xf numFmtId="0" fontId="9" fillId="0" borderId="30" xfId="0" applyFont="1" applyBorder="1" applyAlignment="1">
      <alignment vertical="center"/>
    </xf>
    <xf numFmtId="0" fontId="27" fillId="0" borderId="33" xfId="0" applyFont="1" applyBorder="1" applyAlignment="1">
      <alignment horizontal="center" vertical="center" wrapText="1"/>
    </xf>
    <xf numFmtId="0" fontId="27" fillId="0" borderId="33" xfId="0" applyFont="1" applyBorder="1" applyAlignment="1">
      <alignment horizontal="right" vertical="center" wrapText="1"/>
    </xf>
    <xf numFmtId="0" fontId="25" fillId="0" borderId="34" xfId="0" applyFont="1" applyBorder="1" applyAlignment="1">
      <alignment horizontal="left" vertical="center" wrapText="1"/>
    </xf>
    <xf numFmtId="0" fontId="27" fillId="0" borderId="35" xfId="0" applyFont="1" applyBorder="1" applyAlignment="1">
      <alignment horizontal="center" vertical="center" wrapText="1"/>
    </xf>
    <xf numFmtId="0" fontId="27" fillId="0" borderId="35" xfId="0" applyFont="1" applyBorder="1" applyAlignment="1">
      <alignment horizontal="right" vertical="center" wrapText="1"/>
    </xf>
    <xf numFmtId="0" fontId="25" fillId="0" borderId="36" xfId="0" applyFont="1" applyBorder="1" applyAlignment="1">
      <alignment horizontal="left" vertical="center" wrapText="1"/>
    </xf>
    <xf numFmtId="0" fontId="27" fillId="0" borderId="37" xfId="0" applyFont="1" applyFill="1" applyBorder="1" applyAlignment="1">
      <alignment horizontal="center" vertical="center" wrapText="1"/>
    </xf>
    <xf numFmtId="0" fontId="27" fillId="0" borderId="37" xfId="0" applyFont="1" applyFill="1" applyBorder="1" applyAlignment="1">
      <alignment horizontal="right" vertical="center" wrapText="1"/>
    </xf>
    <xf numFmtId="0" fontId="25" fillId="0" borderId="38" xfId="0" applyFont="1" applyFill="1" applyBorder="1" applyAlignment="1">
      <alignment horizontal="left" vertical="center" wrapText="1"/>
    </xf>
    <xf numFmtId="0" fontId="9" fillId="0" borderId="39" xfId="0" applyFont="1" applyBorder="1" applyAlignment="1">
      <alignment vertical="center"/>
    </xf>
    <xf numFmtId="0" fontId="9" fillId="0" borderId="23" xfId="0" applyFont="1" applyBorder="1" applyAlignment="1">
      <alignment vertical="center"/>
    </xf>
    <xf numFmtId="0" fontId="9" fillId="0" borderId="40" xfId="0" applyFont="1" applyBorder="1" applyAlignment="1">
      <alignment vertical="center"/>
    </xf>
    <xf numFmtId="0" fontId="9" fillId="0" borderId="0" xfId="0" applyFont="1" applyBorder="1" applyAlignment="1">
      <alignment vertical="center"/>
    </xf>
    <xf numFmtId="0" fontId="2" fillId="33" borderId="0" xfId="0" applyFont="1" applyFill="1" applyBorder="1" applyAlignment="1">
      <alignment horizontal="left" vertical="center"/>
    </xf>
    <xf numFmtId="0" fontId="2" fillId="33" borderId="0" xfId="0" applyFont="1" applyFill="1" applyBorder="1"/>
    <xf numFmtId="0" fontId="2" fillId="33" borderId="0" xfId="0" applyFont="1" applyFill="1" applyBorder="1" applyAlignment="1">
      <alignment horizontal="right"/>
    </xf>
    <xf numFmtId="0" fontId="3" fillId="33" borderId="0" xfId="0" applyFont="1" applyFill="1" applyBorder="1" applyAlignment="1">
      <alignment horizontal="left" vertical="center" wrapText="1"/>
    </xf>
    <xf numFmtId="0" fontId="27" fillId="33" borderId="0" xfId="0" applyFont="1" applyFill="1" applyBorder="1" applyAlignment="1">
      <alignment horizontal="left"/>
    </xf>
    <xf numFmtId="3" fontId="27" fillId="33" borderId="0" xfId="0" applyNumberFormat="1" applyFont="1" applyFill="1" applyBorder="1"/>
    <xf numFmtId="164" fontId="27" fillId="33" borderId="0" xfId="0" applyNumberFormat="1" applyFont="1" applyFill="1" applyBorder="1"/>
    <xf numFmtId="164" fontId="0" fillId="33" borderId="0" xfId="1" applyNumberFormat="1" applyFont="1" applyFill="1" applyBorder="1"/>
    <xf numFmtId="0" fontId="13" fillId="33" borderId="0" xfId="0" applyFont="1" applyFill="1" applyBorder="1" applyAlignment="1">
      <alignment horizontal="center" wrapText="1"/>
    </xf>
    <xf numFmtId="9" fontId="31" fillId="33" borderId="0" xfId="1" applyFont="1" applyFill="1"/>
    <xf numFmtId="0" fontId="31" fillId="33" borderId="0" xfId="0" applyFont="1" applyFill="1"/>
    <xf numFmtId="0" fontId="9" fillId="33" borderId="0" xfId="0" applyFont="1" applyFill="1"/>
    <xf numFmtId="0" fontId="32" fillId="33" borderId="0" xfId="0" applyFont="1" applyFill="1" applyBorder="1" applyAlignment="1">
      <alignment horizontal="left" wrapText="1"/>
    </xf>
    <xf numFmtId="0" fontId="33" fillId="33" borderId="0" xfId="45" applyFill="1"/>
    <xf numFmtId="3" fontId="0" fillId="33" borderId="0" xfId="0" applyNumberFormat="1" applyFill="1" applyBorder="1"/>
    <xf numFmtId="164" fontId="7" fillId="33" borderId="0" xfId="1" applyNumberFormat="1" applyFont="1" applyFill="1" applyBorder="1" applyAlignment="1">
      <alignment horizontal="center" wrapText="1"/>
    </xf>
    <xf numFmtId="3" fontId="4" fillId="33" borderId="0" xfId="0" applyNumberFormat="1" applyFont="1" applyFill="1" applyBorder="1" applyAlignment="1">
      <alignment horizontal="center" vertical="center" wrapText="1"/>
    </xf>
    <xf numFmtId="0" fontId="6" fillId="33" borderId="0" xfId="0" applyFont="1" applyFill="1" applyBorder="1" applyAlignment="1">
      <alignment horizontal="center" vertical="center" wrapText="1"/>
    </xf>
    <xf numFmtId="165" fontId="1" fillId="33" borderId="0" xfId="2" applyNumberFormat="1" applyFont="1" applyFill="1" applyBorder="1" applyAlignment="1">
      <alignment horizontal="center" wrapText="1"/>
    </xf>
    <xf numFmtId="0" fontId="35" fillId="33" borderId="0" xfId="45" applyFont="1" applyFill="1"/>
    <xf numFmtId="165" fontId="1" fillId="33" borderId="18" xfId="2" applyNumberFormat="1" applyFont="1" applyFill="1" applyBorder="1" applyAlignment="1">
      <alignment horizontal="center" wrapText="1"/>
    </xf>
    <xf numFmtId="165" fontId="1" fillId="33" borderId="15" xfId="2" applyNumberFormat="1" applyFont="1" applyFill="1" applyBorder="1" applyAlignment="1">
      <alignment horizontal="center" wrapText="1"/>
    </xf>
    <xf numFmtId="165" fontId="8" fillId="33" borderId="18" xfId="2" applyNumberFormat="1" applyFont="1" applyFill="1" applyBorder="1" applyAlignment="1">
      <alignment horizontal="center" wrapText="1"/>
    </xf>
    <xf numFmtId="0" fontId="27" fillId="33" borderId="35" xfId="0" applyFont="1" applyFill="1" applyBorder="1" applyAlignment="1">
      <alignment horizontal="center" vertical="center" wrapText="1"/>
    </xf>
    <xf numFmtId="0" fontId="27" fillId="33" borderId="35" xfId="0" applyFont="1" applyFill="1" applyBorder="1" applyAlignment="1">
      <alignment horizontal="right" vertical="center" wrapText="1"/>
    </xf>
    <xf numFmtId="0" fontId="25" fillId="33" borderId="36" xfId="0" applyFont="1" applyFill="1" applyBorder="1" applyAlignment="1">
      <alignment horizontal="left" vertical="center" wrapText="1"/>
    </xf>
    <xf numFmtId="3" fontId="34" fillId="33" borderId="42" xfId="0" applyNumberFormat="1" applyFont="1" applyFill="1" applyBorder="1"/>
    <xf numFmtId="0" fontId="0" fillId="33" borderId="0" xfId="0" applyFill="1" applyBorder="1" applyAlignment="1">
      <alignment horizontal="center"/>
    </xf>
    <xf numFmtId="0" fontId="34" fillId="33" borderId="44" xfId="0" applyFont="1" applyFill="1" applyBorder="1" applyAlignment="1">
      <alignment horizontal="left"/>
    </xf>
    <xf numFmtId="3" fontId="34" fillId="33" borderId="31" xfId="0" applyNumberFormat="1" applyFont="1" applyFill="1" applyBorder="1"/>
    <xf numFmtId="3" fontId="34" fillId="33" borderId="46" xfId="0" applyNumberFormat="1" applyFont="1" applyFill="1" applyBorder="1"/>
    <xf numFmtId="3" fontId="34" fillId="33" borderId="47" xfId="0" applyNumberFormat="1" applyFont="1" applyFill="1" applyBorder="1"/>
    <xf numFmtId="3" fontId="34" fillId="33" borderId="48" xfId="0" applyNumberFormat="1" applyFont="1" applyFill="1" applyBorder="1"/>
    <xf numFmtId="3" fontId="34" fillId="33" borderId="52" xfId="0" applyNumberFormat="1" applyFont="1" applyFill="1" applyBorder="1"/>
    <xf numFmtId="0" fontId="34" fillId="33" borderId="53" xfId="0" applyFont="1" applyFill="1" applyBorder="1" applyAlignment="1">
      <alignment horizontal="left"/>
    </xf>
    <xf numFmtId="0" fontId="34" fillId="33" borderId="54" xfId="0" applyFont="1" applyFill="1" applyBorder="1" applyAlignment="1">
      <alignment horizontal="left"/>
    </xf>
    <xf numFmtId="3" fontId="34" fillId="33" borderId="55" xfId="0" applyNumberFormat="1" applyFont="1" applyFill="1" applyBorder="1"/>
    <xf numFmtId="164" fontId="34" fillId="33" borderId="37" xfId="0" applyNumberFormat="1" applyFont="1" applyFill="1" applyBorder="1"/>
    <xf numFmtId="164" fontId="34" fillId="33" borderId="50" xfId="0" applyNumberFormat="1" applyFont="1" applyFill="1" applyBorder="1"/>
    <xf numFmtId="164" fontId="34" fillId="33" borderId="56" xfId="0" applyNumberFormat="1" applyFont="1" applyFill="1" applyBorder="1"/>
    <xf numFmtId="0" fontId="34" fillId="33" borderId="57" xfId="0" applyFont="1" applyFill="1" applyBorder="1" applyAlignment="1">
      <alignment horizontal="left"/>
    </xf>
    <xf numFmtId="164" fontId="34" fillId="33" borderId="51" xfId="0" applyNumberFormat="1" applyFont="1" applyFill="1" applyBorder="1"/>
    <xf numFmtId="164" fontId="34" fillId="33" borderId="49" xfId="0" applyNumberFormat="1" applyFont="1" applyFill="1" applyBorder="1"/>
    <xf numFmtId="0" fontId="25" fillId="0" borderId="59" xfId="0" applyFont="1" applyFill="1" applyBorder="1" applyAlignment="1">
      <alignment horizontal="left" vertical="center" wrapText="1"/>
    </xf>
    <xf numFmtId="0" fontId="25" fillId="0" borderId="65" xfId="0" applyFont="1" applyFill="1" applyBorder="1" applyAlignment="1">
      <alignment horizontal="left" vertical="center" wrapText="1"/>
    </xf>
    <xf numFmtId="0" fontId="36" fillId="0" borderId="64" xfId="45" applyFont="1" applyFill="1" applyBorder="1" applyAlignment="1">
      <alignment horizontal="left" vertical="center" wrapText="1"/>
    </xf>
    <xf numFmtId="0" fontId="0" fillId="33" borderId="0" xfId="0" applyFill="1" applyBorder="1" applyAlignment="1">
      <alignment horizontal="center"/>
    </xf>
    <xf numFmtId="0" fontId="0" fillId="33" borderId="41" xfId="0" applyFill="1" applyBorder="1" applyAlignment="1">
      <alignment horizontal="center"/>
    </xf>
    <xf numFmtId="0" fontId="30" fillId="33" borderId="0" xfId="0" applyFont="1" applyFill="1" applyBorder="1" applyAlignment="1">
      <alignment horizontal="left" wrapText="1"/>
    </xf>
    <xf numFmtId="0" fontId="31" fillId="33" borderId="0" xfId="0" applyFont="1" applyFill="1" applyBorder="1"/>
    <xf numFmtId="0" fontId="0" fillId="0" borderId="0" xfId="0" applyBorder="1" applyAlignment="1">
      <alignment horizontal="center"/>
    </xf>
    <xf numFmtId="0" fontId="2" fillId="35" borderId="43" xfId="0" applyFont="1" applyFill="1" applyBorder="1" applyAlignment="1">
      <alignment horizontal="center"/>
    </xf>
    <xf numFmtId="0" fontId="4" fillId="35" borderId="14" xfId="0" applyFont="1" applyFill="1" applyBorder="1" applyAlignment="1">
      <alignment horizontal="center" vertical="center"/>
    </xf>
    <xf numFmtId="0" fontId="4" fillId="35" borderId="16" xfId="0" applyFont="1" applyFill="1" applyBorder="1" applyAlignment="1">
      <alignment horizontal="center" vertical="center"/>
    </xf>
    <xf numFmtId="0" fontId="6" fillId="35" borderId="19" xfId="0" applyFont="1" applyFill="1" applyBorder="1" applyAlignment="1">
      <alignment horizontal="center" vertical="center" wrapText="1"/>
    </xf>
    <xf numFmtId="0" fontId="6" fillId="35" borderId="21" xfId="0" applyFont="1" applyFill="1" applyBorder="1" applyAlignment="1">
      <alignment horizontal="center" vertical="center" wrapText="1"/>
    </xf>
    <xf numFmtId="0" fontId="6" fillId="35" borderId="22" xfId="0" applyFont="1" applyFill="1" applyBorder="1" applyAlignment="1">
      <alignment horizontal="center" vertical="center" wrapText="1"/>
    </xf>
    <xf numFmtId="165" fontId="1" fillId="33" borderId="19" xfId="2" applyNumberFormat="1" applyFont="1" applyFill="1" applyBorder="1" applyAlignment="1">
      <alignment horizontal="center" wrapText="1"/>
    </xf>
    <xf numFmtId="165" fontId="1" fillId="33" borderId="21" xfId="2" applyNumberFormat="1" applyFont="1" applyFill="1" applyBorder="1" applyAlignment="1">
      <alignment horizontal="center" wrapText="1"/>
    </xf>
    <xf numFmtId="165" fontId="1" fillId="33" borderId="22" xfId="2" applyNumberFormat="1" applyFont="1" applyFill="1" applyBorder="1" applyAlignment="1">
      <alignment horizontal="center" wrapText="1"/>
    </xf>
    <xf numFmtId="165" fontId="5" fillId="34" borderId="16" xfId="2" applyNumberFormat="1" applyFont="1" applyFill="1" applyBorder="1" applyAlignment="1">
      <alignment horizontal="center" vertical="top" wrapText="1"/>
    </xf>
    <xf numFmtId="0" fontId="0" fillId="0" borderId="0" xfId="0" applyBorder="1" applyAlignment="1">
      <alignment horizontal="center"/>
    </xf>
    <xf numFmtId="0" fontId="37" fillId="33" borderId="0" xfId="0" applyFont="1" applyFill="1" applyBorder="1" applyAlignment="1">
      <alignment horizontal="center" wrapText="1"/>
    </xf>
    <xf numFmtId="0" fontId="0" fillId="0" borderId="0" xfId="0" applyBorder="1" applyAlignment="1">
      <alignment horizontal="center"/>
    </xf>
    <xf numFmtId="0" fontId="3" fillId="35" borderId="43" xfId="0" applyFont="1" applyFill="1" applyBorder="1" applyAlignment="1">
      <alignment horizontal="left" vertical="center" wrapText="1"/>
    </xf>
    <xf numFmtId="0" fontId="3" fillId="33" borderId="45" xfId="0" applyFont="1" applyFill="1" applyBorder="1" applyAlignment="1">
      <alignment horizontal="center" vertical="center" wrapText="1"/>
    </xf>
    <xf numFmtId="0" fontId="26" fillId="35" borderId="43" xfId="0" applyFont="1" applyFill="1" applyBorder="1" applyAlignment="1">
      <alignment horizontal="left" vertical="center"/>
    </xf>
    <xf numFmtId="0" fontId="26" fillId="35" borderId="44" xfId="0" applyFont="1" applyFill="1" applyBorder="1"/>
    <xf numFmtId="0" fontId="26" fillId="35" borderId="31" xfId="0" applyFont="1" applyFill="1" applyBorder="1" applyAlignment="1">
      <alignment horizontal="right"/>
    </xf>
    <xf numFmtId="0" fontId="26" fillId="35" borderId="46" xfId="0" applyFont="1" applyFill="1" applyBorder="1" applyAlignment="1">
      <alignment horizontal="right"/>
    </xf>
    <xf numFmtId="0" fontId="26" fillId="35" borderId="66" xfId="0" applyFont="1" applyFill="1" applyBorder="1" applyAlignment="1">
      <alignment horizontal="right"/>
    </xf>
    <xf numFmtId="0" fontId="0" fillId="0" borderId="0" xfId="0" applyFill="1" applyBorder="1"/>
    <xf numFmtId="0" fontId="31" fillId="0" borderId="0" xfId="0" applyFont="1" applyFill="1" applyBorder="1"/>
    <xf numFmtId="0" fontId="3" fillId="33" borderId="45" xfId="0" applyFont="1" applyFill="1" applyBorder="1" applyAlignment="1">
      <alignment horizontal="center" vertical="center" wrapText="1"/>
    </xf>
    <xf numFmtId="164" fontId="38" fillId="33" borderId="19" xfId="1" applyNumberFormat="1" applyFont="1" applyFill="1" applyBorder="1" applyAlignment="1">
      <alignment horizontal="center" wrapText="1"/>
    </xf>
    <xf numFmtId="164" fontId="38" fillId="33" borderId="21" xfId="1" applyNumberFormat="1" applyFont="1" applyFill="1" applyBorder="1" applyAlignment="1">
      <alignment horizontal="center" wrapText="1"/>
    </xf>
    <xf numFmtId="164" fontId="38" fillId="33" borderId="22" xfId="1" applyNumberFormat="1" applyFont="1" applyFill="1" applyBorder="1" applyAlignment="1">
      <alignment horizontal="center" wrapText="1"/>
    </xf>
    <xf numFmtId="0" fontId="3" fillId="33" borderId="45" xfId="0" applyFont="1" applyFill="1" applyBorder="1" applyAlignment="1">
      <alignment horizontal="center" vertical="center" wrapText="1"/>
    </xf>
    <xf numFmtId="0" fontId="4" fillId="35" borderId="16" xfId="0" applyFont="1" applyFill="1" applyBorder="1" applyAlignment="1">
      <alignment horizontal="center" vertical="center" wrapText="1"/>
    </xf>
    <xf numFmtId="3" fontId="34" fillId="33" borderId="67" xfId="0" applyNumberFormat="1" applyFont="1" applyFill="1" applyBorder="1"/>
    <xf numFmtId="3" fontId="34" fillId="33" borderId="68" xfId="0" applyNumberFormat="1" applyFont="1" applyFill="1" applyBorder="1"/>
    <xf numFmtId="3" fontId="34" fillId="33" borderId="69" xfId="0" applyNumberFormat="1" applyFont="1" applyFill="1" applyBorder="1"/>
    <xf numFmtId="0" fontId="26" fillId="35" borderId="45" xfId="0" applyFont="1" applyFill="1" applyBorder="1" applyAlignment="1">
      <alignment horizontal="right"/>
    </xf>
    <xf numFmtId="0" fontId="26" fillId="35" borderId="32" xfId="0" applyFont="1" applyFill="1" applyBorder="1" applyAlignment="1">
      <alignment horizontal="right"/>
    </xf>
    <xf numFmtId="0" fontId="27" fillId="0" borderId="61" xfId="0" applyFont="1" applyBorder="1" applyAlignment="1">
      <alignment horizontal="center" vertical="center" wrapText="1"/>
    </xf>
    <xf numFmtId="0" fontId="27" fillId="0" borderId="33" xfId="0" applyFont="1" applyFill="1" applyBorder="1" applyAlignment="1">
      <alignment horizontal="right" vertical="center" wrapText="1"/>
    </xf>
    <xf numFmtId="0" fontId="25" fillId="0" borderId="34" xfId="0" applyFont="1" applyFill="1" applyBorder="1" applyAlignment="1">
      <alignment horizontal="left" vertical="center" wrapText="1"/>
    </xf>
    <xf numFmtId="0" fontId="3" fillId="33" borderId="45" xfId="0" applyFont="1" applyFill="1" applyBorder="1" applyAlignment="1">
      <alignment horizontal="center" vertical="center" wrapText="1"/>
    </xf>
    <xf numFmtId="0" fontId="3" fillId="33" borderId="44" xfId="0" applyFont="1" applyFill="1" applyBorder="1" applyAlignment="1">
      <alignment horizontal="center" vertical="center" wrapText="1"/>
    </xf>
    <xf numFmtId="3" fontId="34" fillId="33" borderId="70" xfId="0" applyNumberFormat="1" applyFont="1" applyFill="1" applyBorder="1"/>
    <xf numFmtId="0" fontId="26" fillId="35" borderId="69" xfId="0" applyFont="1" applyFill="1" applyBorder="1" applyAlignment="1">
      <alignment horizontal="right"/>
    </xf>
    <xf numFmtId="0" fontId="3" fillId="33" borderId="43" xfId="0" applyFont="1" applyFill="1" applyBorder="1" applyAlignment="1">
      <alignment horizontal="center" vertical="center" wrapText="1"/>
    </xf>
    <xf numFmtId="0" fontId="27" fillId="0" borderId="35" xfId="0" applyFont="1" applyFill="1" applyBorder="1" applyAlignment="1">
      <alignment horizontal="right" vertical="center" wrapText="1"/>
    </xf>
    <xf numFmtId="0" fontId="25" fillId="0" borderId="36" xfId="0" applyFont="1" applyFill="1" applyBorder="1" applyAlignment="1">
      <alignment horizontal="left" vertical="center" wrapText="1"/>
    </xf>
    <xf numFmtId="0" fontId="28" fillId="35" borderId="0" xfId="0" applyFont="1" applyFill="1" applyBorder="1" applyAlignment="1">
      <alignment horizontal="center" vertical="center" wrapText="1"/>
    </xf>
    <xf numFmtId="0" fontId="3" fillId="33" borderId="45" xfId="0" applyFont="1" applyFill="1" applyBorder="1" applyAlignment="1">
      <alignment horizontal="center" vertical="center" wrapText="1"/>
    </xf>
    <xf numFmtId="0" fontId="3" fillId="33" borderId="0" xfId="0" applyFont="1" applyFill="1" applyBorder="1" applyAlignment="1">
      <alignment horizontal="center" vertical="center" wrapText="1"/>
    </xf>
    <xf numFmtId="0" fontId="28" fillId="35" borderId="0" xfId="0" applyFont="1" applyFill="1" applyBorder="1" applyAlignment="1">
      <alignment horizontal="center" vertical="center" wrapText="1"/>
    </xf>
    <xf numFmtId="3" fontId="34" fillId="33" borderId="44" xfId="0" applyNumberFormat="1" applyFont="1" applyFill="1" applyBorder="1"/>
    <xf numFmtId="3" fontId="34" fillId="33" borderId="71" xfId="0" applyNumberFormat="1" applyFont="1" applyFill="1" applyBorder="1"/>
    <xf numFmtId="164" fontId="34" fillId="33" borderId="72" xfId="0" applyNumberFormat="1" applyFont="1" applyFill="1" applyBorder="1"/>
    <xf numFmtId="3" fontId="34" fillId="33" borderId="73" xfId="0" applyNumberFormat="1" applyFont="1" applyFill="1" applyBorder="1"/>
    <xf numFmtId="0" fontId="3" fillId="33" borderId="66" xfId="0" applyFont="1" applyFill="1" applyBorder="1" applyAlignment="1">
      <alignment horizontal="center" vertical="center" wrapText="1"/>
    </xf>
    <xf numFmtId="3" fontId="34" fillId="33" borderId="74" xfId="0" applyNumberFormat="1" applyFont="1" applyFill="1" applyBorder="1"/>
    <xf numFmtId="0" fontId="3" fillId="33" borderId="0" xfId="0" applyFont="1" applyFill="1" applyBorder="1" applyAlignment="1">
      <alignment horizontal="left" vertical="center" wrapText="1"/>
    </xf>
    <xf numFmtId="0" fontId="3" fillId="35" borderId="43" xfId="0" applyFont="1" applyFill="1" applyBorder="1" applyAlignment="1">
      <alignment horizontal="left" vertical="center" wrapText="1"/>
    </xf>
    <xf numFmtId="0" fontId="3" fillId="33" borderId="45"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0" fillId="0" borderId="0" xfId="0" applyBorder="1" applyAlignment="1">
      <alignment horizontal="center"/>
    </xf>
    <xf numFmtId="0" fontId="32" fillId="33" borderId="0" xfId="0" applyFont="1" applyFill="1" applyBorder="1" applyAlignment="1">
      <alignment horizontal="left" wrapText="1"/>
    </xf>
    <xf numFmtId="0" fontId="9" fillId="0" borderId="0" xfId="0" applyFont="1" applyAlignment="1">
      <alignment horizontal="left" vertical="top" wrapText="1"/>
    </xf>
    <xf numFmtId="0" fontId="9" fillId="0" borderId="41" xfId="0" applyFont="1" applyBorder="1" applyAlignment="1">
      <alignment horizontal="left" vertical="top" wrapText="1"/>
    </xf>
    <xf numFmtId="0" fontId="0" fillId="33" borderId="45" xfId="0" applyFill="1" applyBorder="1" applyAlignment="1">
      <alignment horizontal="center"/>
    </xf>
    <xf numFmtId="3" fontId="4" fillId="35" borderId="19" xfId="0" applyNumberFormat="1" applyFont="1" applyFill="1" applyBorder="1" applyAlignment="1">
      <alignment horizontal="center" vertical="center" wrapText="1"/>
    </xf>
    <xf numFmtId="3" fontId="4" fillId="35" borderId="21" xfId="0" applyNumberFormat="1" applyFont="1" applyFill="1" applyBorder="1" applyAlignment="1">
      <alignment horizontal="center" vertical="center" wrapText="1"/>
    </xf>
    <xf numFmtId="3" fontId="4" fillId="35" borderId="22" xfId="0" applyNumberFormat="1" applyFont="1" applyFill="1" applyBorder="1" applyAlignment="1">
      <alignment horizontal="center" vertical="center" wrapText="1"/>
    </xf>
    <xf numFmtId="0" fontId="4" fillId="35" borderId="11" xfId="0" applyFont="1" applyFill="1" applyBorder="1" applyAlignment="1">
      <alignment horizontal="center" wrapText="1"/>
    </xf>
    <xf numFmtId="0" fontId="4" fillId="35" borderId="12" xfId="0" applyFont="1" applyFill="1" applyBorder="1" applyAlignment="1">
      <alignment horizontal="center" wrapText="1"/>
    </xf>
    <xf numFmtId="0" fontId="4" fillId="35" borderId="13" xfId="0" applyFont="1" applyFill="1" applyBorder="1" applyAlignment="1">
      <alignment horizontal="center" wrapText="1"/>
    </xf>
    <xf numFmtId="0" fontId="9" fillId="0" borderId="0" xfId="0" applyFont="1" applyFill="1" applyAlignment="1">
      <alignment horizontal="left" wrapText="1"/>
    </xf>
    <xf numFmtId="3" fontId="4" fillId="35" borderId="17" xfId="0" applyNumberFormat="1" applyFont="1" applyFill="1" applyBorder="1" applyAlignment="1">
      <alignment horizontal="center" vertical="center" wrapText="1"/>
    </xf>
    <xf numFmtId="3" fontId="4" fillId="35" borderId="20" xfId="0" applyNumberFormat="1" applyFont="1" applyFill="1" applyBorder="1" applyAlignment="1">
      <alignment horizontal="center" vertical="center" wrapText="1"/>
    </xf>
    <xf numFmtId="3" fontId="4" fillId="35" borderId="14" xfId="0" applyNumberFormat="1" applyFont="1" applyFill="1" applyBorder="1" applyAlignment="1">
      <alignment horizontal="center" vertical="center" wrapText="1"/>
    </xf>
    <xf numFmtId="0" fontId="26" fillId="36" borderId="24" xfId="0" applyFont="1" applyFill="1" applyBorder="1" applyAlignment="1">
      <alignment horizontal="left" vertical="center"/>
    </xf>
    <xf numFmtId="0" fontId="26" fillId="36" borderId="1" xfId="0" applyFont="1" applyFill="1" applyBorder="1" applyAlignment="1">
      <alignment horizontal="left" vertical="center"/>
    </xf>
    <xf numFmtId="0" fontId="26" fillId="36" borderId="25" xfId="0" applyFont="1" applyFill="1" applyBorder="1" applyAlignment="1">
      <alignment horizontal="left" vertical="center"/>
    </xf>
    <xf numFmtId="0" fontId="23" fillId="0" borderId="26" xfId="0" applyFont="1" applyBorder="1" applyAlignment="1">
      <alignment horizontal="left" vertical="top"/>
    </xf>
    <xf numFmtId="0" fontId="23" fillId="0" borderId="27" xfId="0" applyFont="1" applyBorder="1" applyAlignment="1">
      <alignment horizontal="left" vertical="top"/>
    </xf>
    <xf numFmtId="0" fontId="23" fillId="0" borderId="28" xfId="0" applyFont="1" applyBorder="1" applyAlignment="1">
      <alignment horizontal="left" vertical="top"/>
    </xf>
    <xf numFmtId="0" fontId="9" fillId="0" borderId="29" xfId="0" applyFont="1" applyBorder="1" applyAlignment="1">
      <alignment horizontal="left" vertical="top"/>
    </xf>
    <xf numFmtId="0" fontId="9" fillId="0" borderId="0" xfId="0" applyFont="1" applyBorder="1" applyAlignment="1">
      <alignment horizontal="left" vertical="top"/>
    </xf>
    <xf numFmtId="0" fontId="9" fillId="0" borderId="30" xfId="0" applyFont="1" applyBorder="1" applyAlignment="1">
      <alignment horizontal="left" vertical="top"/>
    </xf>
    <xf numFmtId="0" fontId="27" fillId="0" borderId="58" xfId="0" applyFont="1" applyFill="1" applyBorder="1" applyAlignment="1">
      <alignment horizontal="right" vertical="center" wrapText="1"/>
    </xf>
    <xf numFmtId="0" fontId="27" fillId="0" borderId="60" xfId="0" applyFont="1" applyFill="1" applyBorder="1" applyAlignment="1">
      <alignment horizontal="right" vertical="center" wrapText="1"/>
    </xf>
    <xf numFmtId="0" fontId="27" fillId="0" borderId="61" xfId="0" applyFont="1" applyFill="1" applyBorder="1" applyAlignment="1">
      <alignment horizontal="right" vertical="center" wrapText="1"/>
    </xf>
    <xf numFmtId="0" fontId="27" fillId="0" borderId="62" xfId="0" applyFont="1" applyFill="1" applyBorder="1" applyAlignment="1">
      <alignment horizontal="center" vertical="center" wrapText="1"/>
    </xf>
    <xf numFmtId="0" fontId="27" fillId="0" borderId="63" xfId="0" applyFont="1" applyFill="1" applyBorder="1" applyAlignment="1">
      <alignment horizontal="center" vertical="center" wrapText="1"/>
    </xf>
    <xf numFmtId="0" fontId="27" fillId="0" borderId="57" xfId="0" applyFont="1" applyFill="1" applyBorder="1" applyAlignment="1">
      <alignment horizontal="center" vertical="center" wrapText="1"/>
    </xf>
  </cellXfs>
  <cellStyles count="46">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xfId="2" builtinId="3"/>
    <cellStyle name="Explanatory Text 2" xfId="30" xr:uid="{00000000-0005-0000-0000-00001C000000}"/>
    <cellStyle name="Good 2" xfId="31" xr:uid="{00000000-0005-0000-0000-00001D000000}"/>
    <cellStyle name="Heading 1 2" xfId="32" xr:uid="{00000000-0005-0000-0000-00001E000000}"/>
    <cellStyle name="Heading 2 2" xfId="33" xr:uid="{00000000-0005-0000-0000-00001F000000}"/>
    <cellStyle name="Heading 3 2" xfId="34" xr:uid="{00000000-0005-0000-0000-000020000000}"/>
    <cellStyle name="Heading 4 2" xfId="35" xr:uid="{00000000-0005-0000-0000-000021000000}"/>
    <cellStyle name="Hyperlink" xfId="45"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te 2" xfId="40" xr:uid="{00000000-0005-0000-0000-000028000000}"/>
    <cellStyle name="Output 2" xfId="41" xr:uid="{00000000-0005-0000-0000-000029000000}"/>
    <cellStyle name="Percent" xfId="1" builtinId="5"/>
    <cellStyle name="Title" xfId="44" builtinId="15" customBuiltin="1"/>
    <cellStyle name="Total 2" xfId="42" xr:uid="{00000000-0005-0000-0000-00002C000000}"/>
    <cellStyle name="Warning Text 2" xfId="43"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GB" sz="1200"/>
              <a:t>Female</a:t>
            </a:r>
            <a:r>
              <a:rPr lang="en-GB" sz="1200" baseline="0"/>
              <a:t> Patients aged 14 to 45 to whom Sodium Valproate was prescribed and dispensed, as a proportion of all patients to whom Sodium Valproate was prescribed and dispensed, by Northern Ireland Health Trust/Local Commissioning Group (Jan 2016 - Dec 2023)</a:t>
            </a:r>
            <a:endParaRPr lang="en-GB" sz="1200"/>
          </a:p>
        </c:rich>
      </c:tx>
      <c:overlay val="0"/>
    </c:title>
    <c:autoTitleDeleted val="0"/>
    <c:plotArea>
      <c:layout>
        <c:manualLayout>
          <c:layoutTarget val="inner"/>
          <c:xMode val="edge"/>
          <c:yMode val="edge"/>
          <c:x val="5.1901495977378524E-2"/>
          <c:y val="0.21522608426631937"/>
          <c:w val="0.92911711383567508"/>
          <c:h val="0.67655372671949066"/>
        </c:manualLayout>
      </c:layout>
      <c:lineChart>
        <c:grouping val="standard"/>
        <c:varyColors val="0"/>
        <c:ser>
          <c:idx val="0"/>
          <c:order val="0"/>
          <c:tx>
            <c:strRef>
              <c:f>'Health Trust_LCG 14-45'!$C$4</c:f>
              <c:strCache>
                <c:ptCount val="1"/>
                <c:pt idx="0">
                  <c:v>Belfast</c:v>
                </c:pt>
              </c:strCache>
            </c:strRef>
          </c:tx>
          <c:spPr>
            <a:ln>
              <a:solidFill>
                <a:schemeClr val="accent6">
                  <a:lumMod val="75000"/>
                </a:schemeClr>
              </a:solidFill>
            </a:ln>
          </c:spPr>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14-45'!$F$4,'Health Trust_LCG 14-45'!$F$10,'Health Trust_LCG 14-45'!$F$16,'Health Trust_LCG 14-45'!$F$22,'Health Trust_LCG 14-45'!$F$28,'Health Trust_LCG 14-45'!$F$34,'Health Trust_LCG 14-45'!$F$40,'Health Trust_LCG 14-45'!$F$46,'Health Trust_LCG 14-45'!$F$52,'Health Trust_LCG 14-45'!$F$58,'Health Trust_LCG 14-45'!$F$64,'Health Trust_LCG 14-45'!$F$70,'Health Trust_LCG 14-45'!$F$76,'Health Trust_LCG 14-45'!$F$82,'Health Trust_LCG 14-45'!$F$88,'Health Trust_LCG 14-45'!$F$94)</c:f>
              <c:numCache>
                <c:formatCode>0.0%</c:formatCode>
                <c:ptCount val="16"/>
                <c:pt idx="0">
                  <c:v>8.8529271775345073E-2</c:v>
                </c:pt>
                <c:pt idx="1">
                  <c:v>8.8625592417061611E-2</c:v>
                </c:pt>
                <c:pt idx="2">
                  <c:v>8.8856161021109478E-2</c:v>
                </c:pt>
                <c:pt idx="3">
                  <c:v>8.3250249252243266E-2</c:v>
                </c:pt>
                <c:pt idx="4">
                  <c:v>7.4718526100307062E-2</c:v>
                </c:pt>
                <c:pt idx="5">
                  <c:v>7.0981210855949897E-2</c:v>
                </c:pt>
                <c:pt idx="6">
                  <c:v>6.8020304568527923E-2</c:v>
                </c:pt>
                <c:pt idx="7">
                  <c:v>5.7925223802001054E-2</c:v>
                </c:pt>
                <c:pt idx="8">
                  <c:v>5.8823529411764705E-2</c:v>
                </c:pt>
                <c:pt idx="9">
                  <c:v>5.6229327453142228E-2</c:v>
                </c:pt>
                <c:pt idx="10">
                  <c:v>5.3191489361702128E-2</c:v>
                </c:pt>
                <c:pt idx="11">
                  <c:v>5.128205128205128E-2</c:v>
                </c:pt>
                <c:pt idx="12">
                  <c:v>5.3271569195136072E-2</c:v>
                </c:pt>
                <c:pt idx="13">
                  <c:v>5.2260716382853789E-2</c:v>
                </c:pt>
                <c:pt idx="14">
                  <c:v>5.3268765133171914E-2</c:v>
                </c:pt>
                <c:pt idx="15">
                  <c:v>5.162876459741856E-2</c:v>
                </c:pt>
              </c:numCache>
            </c:numRef>
          </c:val>
          <c:smooth val="0"/>
          <c:extLst>
            <c:ext xmlns:c16="http://schemas.microsoft.com/office/drawing/2014/chart" uri="{C3380CC4-5D6E-409C-BE32-E72D297353CC}">
              <c16:uniqueId val="{00000000-819D-43D4-B945-A55EBF84A352}"/>
            </c:ext>
          </c:extLst>
        </c:ser>
        <c:ser>
          <c:idx val="1"/>
          <c:order val="1"/>
          <c:tx>
            <c:strRef>
              <c:f>'Health Trust_LCG 14-45'!$C$5</c:f>
              <c:strCache>
                <c:ptCount val="1"/>
                <c:pt idx="0">
                  <c:v>Northern</c:v>
                </c:pt>
              </c:strCache>
            </c:strRef>
          </c:tx>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14-45'!$F$5,'Health Trust_LCG 14-45'!$F$11,'Health Trust_LCG 14-45'!$F$17,'Health Trust_LCG 14-45'!$F$23,'Health Trust_LCG 14-45'!$F$29,'Health Trust_LCG 14-45'!$F$35,'Health Trust_LCG 14-45'!$F$41,'Health Trust_LCG 14-45'!$F$47,'Health Trust_LCG 14-45'!$F$53,'Health Trust_LCG 14-45'!$F$59,'Health Trust_LCG 14-45'!$F$65,'Health Trust_LCG 14-45'!$F$71,'Health Trust_LCG 14-45'!$F$77,'Health Trust_LCG 14-45'!$F$83,'Health Trust_LCG 14-45'!$F$89,'Health Trust_LCG 14-45'!$F$95)</c:f>
              <c:numCache>
                <c:formatCode>0.0%</c:formatCode>
                <c:ptCount val="16"/>
                <c:pt idx="0">
                  <c:v>0.11217075386012716</c:v>
                </c:pt>
                <c:pt idx="1">
                  <c:v>0.10983455882352941</c:v>
                </c:pt>
                <c:pt idx="2">
                  <c:v>0.10922787193973635</c:v>
                </c:pt>
                <c:pt idx="3">
                  <c:v>0.10433539780848022</c:v>
                </c:pt>
                <c:pt idx="4">
                  <c:v>0.10364963503649635</c:v>
                </c:pt>
                <c:pt idx="5">
                  <c:v>9.9453008453505715E-2</c:v>
                </c:pt>
                <c:pt idx="6">
                  <c:v>9.1084337349397596E-2</c:v>
                </c:pt>
                <c:pt idx="7">
                  <c:v>8.8729016786570747E-2</c:v>
                </c:pt>
                <c:pt idx="8">
                  <c:v>8.2479258174719378E-2</c:v>
                </c:pt>
                <c:pt idx="9">
                  <c:v>8.1175298804780874E-2</c:v>
                </c:pt>
                <c:pt idx="10">
                  <c:v>8.0160320641282562E-2</c:v>
                </c:pt>
                <c:pt idx="11">
                  <c:v>7.5872534142640363E-2</c:v>
                </c:pt>
                <c:pt idx="12">
                  <c:v>7.5656201749871338E-2</c:v>
                </c:pt>
                <c:pt idx="13">
                  <c:v>7.6562500000000006E-2</c:v>
                </c:pt>
                <c:pt idx="14">
                  <c:v>8.0361894624800423E-2</c:v>
                </c:pt>
                <c:pt idx="15">
                  <c:v>7.811663991439273E-2</c:v>
                </c:pt>
              </c:numCache>
            </c:numRef>
          </c:val>
          <c:smooth val="0"/>
          <c:extLst>
            <c:ext xmlns:c16="http://schemas.microsoft.com/office/drawing/2014/chart" uri="{C3380CC4-5D6E-409C-BE32-E72D297353CC}">
              <c16:uniqueId val="{00000001-819D-43D4-B945-A55EBF84A352}"/>
            </c:ext>
          </c:extLst>
        </c:ser>
        <c:ser>
          <c:idx val="2"/>
          <c:order val="2"/>
          <c:tx>
            <c:strRef>
              <c:f>'Health Trust_LCG 14-45'!$C$6</c:f>
              <c:strCache>
                <c:ptCount val="1"/>
                <c:pt idx="0">
                  <c:v>South Eastern</c:v>
                </c:pt>
              </c:strCache>
            </c:strRef>
          </c:tx>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14-45'!$F$6,'Health Trust_LCG 14-45'!$F$12,'Health Trust_LCG 14-45'!$F$18,'Health Trust_LCG 14-45'!$F$24,'Health Trust_LCG 14-45'!$F$30,'Health Trust_LCG 14-45'!$F$36,'Health Trust_LCG 14-45'!$F$42,'Health Trust_LCG 14-45'!$F$48,'Health Trust_LCG 14-45'!$F$54,'Health Trust_LCG 14-45'!$F$60,'Health Trust_LCG 14-45'!$F$66,'Health Trust_LCG 14-45'!$F$72,'Health Trust_LCG 14-45'!$F$78,'Health Trust_LCG 14-45'!$F$84,'Health Trust_LCG 14-45'!$F$90,'Health Trust_LCG 14-45'!$F$96)</c:f>
              <c:numCache>
                <c:formatCode>0.0%</c:formatCode>
                <c:ptCount val="16"/>
                <c:pt idx="0">
                  <c:v>0.11989100817438691</c:v>
                </c:pt>
                <c:pt idx="1">
                  <c:v>0.10882956878850103</c:v>
                </c:pt>
                <c:pt idx="2">
                  <c:v>0.11303095752339813</c:v>
                </c:pt>
                <c:pt idx="3">
                  <c:v>0.10690909090909091</c:v>
                </c:pt>
                <c:pt idx="4">
                  <c:v>0.10576923076923077</c:v>
                </c:pt>
                <c:pt idx="5">
                  <c:v>9.7670924117205113E-2</c:v>
                </c:pt>
                <c:pt idx="6">
                  <c:v>8.272327964860908E-2</c:v>
                </c:pt>
                <c:pt idx="7">
                  <c:v>7.3888091822094687E-2</c:v>
                </c:pt>
                <c:pt idx="8">
                  <c:v>7.4506939371804234E-2</c:v>
                </c:pt>
                <c:pt idx="9">
                  <c:v>6.5585851142225496E-2</c:v>
                </c:pt>
                <c:pt idx="10">
                  <c:v>6.8554396423248884E-2</c:v>
                </c:pt>
                <c:pt idx="11">
                  <c:v>6.3529411764705876E-2</c:v>
                </c:pt>
                <c:pt idx="12">
                  <c:v>6.1240934730056408E-2</c:v>
                </c:pt>
                <c:pt idx="13">
                  <c:v>6.2550771730300575E-2</c:v>
                </c:pt>
                <c:pt idx="14">
                  <c:v>5.8292282430213463E-2</c:v>
                </c:pt>
                <c:pt idx="15">
                  <c:v>5.8043117744610281E-2</c:v>
                </c:pt>
              </c:numCache>
            </c:numRef>
          </c:val>
          <c:smooth val="0"/>
          <c:extLst>
            <c:ext xmlns:c16="http://schemas.microsoft.com/office/drawing/2014/chart" uri="{C3380CC4-5D6E-409C-BE32-E72D297353CC}">
              <c16:uniqueId val="{00000002-819D-43D4-B945-A55EBF84A352}"/>
            </c:ext>
          </c:extLst>
        </c:ser>
        <c:ser>
          <c:idx val="3"/>
          <c:order val="3"/>
          <c:tx>
            <c:strRef>
              <c:f>'Health Trust_LCG 14-45'!$C$7</c:f>
              <c:strCache>
                <c:ptCount val="1"/>
                <c:pt idx="0">
                  <c:v>Southern</c:v>
                </c:pt>
              </c:strCache>
            </c:strRef>
          </c:tx>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14-45'!$F$7,'Health Trust_LCG 14-45'!$F$13,'Health Trust_LCG 14-45'!$F$19,'Health Trust_LCG 14-45'!$F$25,'Health Trust_LCG 14-45'!$F$31,'Health Trust_LCG 14-45'!$F$37,'Health Trust_LCG 14-45'!$F$43,'Health Trust_LCG 14-45'!$F$49,'Health Trust_LCG 14-45'!$F$55,'Health Trust_LCG 14-45'!$F$61,'Health Trust_LCG 14-45'!$F$67,'Health Trust_LCG 14-45'!$F$73,'Health Trust_LCG 14-45'!$F$79,'Health Trust_LCG 14-45'!$F$85,'Health Trust_LCG 14-45'!$F$91,'Health Trust_LCG 14-45'!$F$97)</c:f>
              <c:numCache>
                <c:formatCode>0.0%</c:formatCode>
                <c:ptCount val="16"/>
                <c:pt idx="0">
                  <c:v>7.9241071428571425E-2</c:v>
                </c:pt>
                <c:pt idx="1">
                  <c:v>7.7840909090909086E-2</c:v>
                </c:pt>
                <c:pt idx="2">
                  <c:v>7.4336283185840707E-2</c:v>
                </c:pt>
                <c:pt idx="3">
                  <c:v>7.3920756948551158E-2</c:v>
                </c:pt>
                <c:pt idx="4">
                  <c:v>7.6644538322269168E-2</c:v>
                </c:pt>
                <c:pt idx="5">
                  <c:v>7.2139303482587069E-2</c:v>
                </c:pt>
                <c:pt idx="6">
                  <c:v>6.8815871047737134E-2</c:v>
                </c:pt>
                <c:pt idx="7">
                  <c:v>7.0000000000000007E-2</c:v>
                </c:pt>
                <c:pt idx="8">
                  <c:v>6.1068702290076333E-2</c:v>
                </c:pt>
                <c:pt idx="9">
                  <c:v>5.5302537410540011E-2</c:v>
                </c:pt>
                <c:pt idx="10">
                  <c:v>5.7236842105263155E-2</c:v>
                </c:pt>
                <c:pt idx="11">
                  <c:v>5.9132720105124839E-2</c:v>
                </c:pt>
                <c:pt idx="12">
                  <c:v>6.0886829913964262E-2</c:v>
                </c:pt>
                <c:pt idx="13">
                  <c:v>5.7768924302788842E-2</c:v>
                </c:pt>
                <c:pt idx="14">
                  <c:v>5.6241426611796985E-2</c:v>
                </c:pt>
                <c:pt idx="15">
                  <c:v>5.2920962199312714E-2</c:v>
                </c:pt>
              </c:numCache>
            </c:numRef>
          </c:val>
          <c:smooth val="0"/>
          <c:extLst>
            <c:ext xmlns:c16="http://schemas.microsoft.com/office/drawing/2014/chart" uri="{C3380CC4-5D6E-409C-BE32-E72D297353CC}">
              <c16:uniqueId val="{00000003-819D-43D4-B945-A55EBF84A352}"/>
            </c:ext>
          </c:extLst>
        </c:ser>
        <c:ser>
          <c:idx val="4"/>
          <c:order val="4"/>
          <c:tx>
            <c:strRef>
              <c:f>'Health Trust_LCG 14-45'!$C$8</c:f>
              <c:strCache>
                <c:ptCount val="1"/>
                <c:pt idx="0">
                  <c:v>Western</c:v>
                </c:pt>
              </c:strCache>
            </c:strRef>
          </c:tx>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14-45'!$F$8,'Health Trust_LCG 14-45'!$F$14,'Health Trust_LCG 14-45'!$F$20,'Health Trust_LCG 14-45'!$F$26,'Health Trust_LCG 14-45'!$F$32,'Health Trust_LCG 14-45'!$F$38,'Health Trust_LCG 14-45'!$F$44,'Health Trust_LCG 14-45'!$F$50,'Health Trust_LCG 14-45'!$F$56,'Health Trust_LCG 14-45'!$F$62,'Health Trust_LCG 14-45'!$F$68,'Health Trust_LCG 14-45'!$F$74,'Health Trust_LCG 14-45'!$F$80,'Health Trust_LCG 14-45'!$F$86,'Health Trust_LCG 14-45'!$F$92,'Health Trust_LCG 14-45'!$F$98)</c:f>
              <c:numCache>
                <c:formatCode>0.0%</c:formatCode>
                <c:ptCount val="16"/>
                <c:pt idx="0">
                  <c:v>0.12098427887901572</c:v>
                </c:pt>
                <c:pt idx="1">
                  <c:v>0.12258953168044077</c:v>
                </c:pt>
                <c:pt idx="2">
                  <c:v>0.12215909090909091</c:v>
                </c:pt>
                <c:pt idx="3">
                  <c:v>0.11599423631123919</c:v>
                </c:pt>
                <c:pt idx="4">
                  <c:v>0.11947863866763216</c:v>
                </c:pt>
                <c:pt idx="5">
                  <c:v>0.10101744186046512</c:v>
                </c:pt>
                <c:pt idx="6">
                  <c:v>9.4869992972593117E-2</c:v>
                </c:pt>
                <c:pt idx="7">
                  <c:v>8.8920254057868742E-2</c:v>
                </c:pt>
                <c:pt idx="8">
                  <c:v>8.452722063037249E-2</c:v>
                </c:pt>
                <c:pt idx="9">
                  <c:v>8.1734186211798149E-2</c:v>
                </c:pt>
                <c:pt idx="10">
                  <c:v>7.2886297376093298E-2</c:v>
                </c:pt>
                <c:pt idx="11">
                  <c:v>6.7094932191291937E-2</c:v>
                </c:pt>
                <c:pt idx="12">
                  <c:v>6.3799283154121866E-2</c:v>
                </c:pt>
                <c:pt idx="13">
                  <c:v>5.8610709117221417E-2</c:v>
                </c:pt>
                <c:pt idx="14">
                  <c:v>5.9084194977843424E-2</c:v>
                </c:pt>
                <c:pt idx="15">
                  <c:v>5.9790732436472344E-2</c:v>
                </c:pt>
              </c:numCache>
            </c:numRef>
          </c:val>
          <c:smooth val="0"/>
          <c:extLst>
            <c:ext xmlns:c16="http://schemas.microsoft.com/office/drawing/2014/chart" uri="{C3380CC4-5D6E-409C-BE32-E72D297353CC}">
              <c16:uniqueId val="{00000004-819D-43D4-B945-A55EBF84A352}"/>
            </c:ext>
          </c:extLst>
        </c:ser>
        <c:ser>
          <c:idx val="5"/>
          <c:order val="5"/>
          <c:tx>
            <c:v>Northern Ireland</c:v>
          </c:tx>
          <c:spPr>
            <a:ln>
              <a:solidFill>
                <a:schemeClr val="tx1">
                  <a:lumMod val="75000"/>
                  <a:lumOff val="25000"/>
                </a:schemeClr>
              </a:solidFill>
              <a:prstDash val="dash"/>
            </a:ln>
          </c:spPr>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14-45'!$F$9,'Health Trust_LCG 14-45'!$F$15,'Health Trust_LCG 14-45'!$F$21,'Health Trust_LCG 14-45'!$F$27,'Health Trust_LCG 14-45'!$F$33,'Health Trust_LCG 14-45'!$F$39,'Health Trust_LCG 14-45'!$F$45,'Health Trust_LCG 14-45'!$F$51,'Health Trust_LCG 14-45'!$F$57,'Health Trust_LCG 14-45'!$F$63,'Health Trust_LCG 14-45'!$F$69,'Health Trust_LCG 14-45'!$F$75,'Health Trust_LCG 14-45'!$F$81,'Health Trust_LCG 14-45'!$F$87,'Health Trust_LCG 14-45'!$F$93,'Health Trust_LCG 14-45'!$F$99)</c:f>
              <c:numCache>
                <c:formatCode>0.0%</c:formatCode>
                <c:ptCount val="16"/>
                <c:pt idx="0">
                  <c:v>0.10241695177132767</c:v>
                </c:pt>
                <c:pt idx="1">
                  <c:v>0.10017809439002671</c:v>
                </c:pt>
                <c:pt idx="2">
                  <c:v>0.10011534025374856</c:v>
                </c:pt>
                <c:pt idx="3">
                  <c:v>9.5565927654609098E-2</c:v>
                </c:pt>
                <c:pt idx="4">
                  <c:v>9.4490063072712127E-2</c:v>
                </c:pt>
                <c:pt idx="5">
                  <c:v>8.7478767289492845E-2</c:v>
                </c:pt>
                <c:pt idx="6">
                  <c:v>8.0719611788377318E-2</c:v>
                </c:pt>
                <c:pt idx="7">
                  <c:v>7.5741336191496964E-2</c:v>
                </c:pt>
                <c:pt idx="8">
                  <c:v>7.2087378640776703E-2</c:v>
                </c:pt>
                <c:pt idx="9">
                  <c:v>6.8201403422380888E-2</c:v>
                </c:pt>
                <c:pt idx="10">
                  <c:v>6.659184436962215E-2</c:v>
                </c:pt>
                <c:pt idx="11">
                  <c:v>6.3682219419924344E-2</c:v>
                </c:pt>
                <c:pt idx="12">
                  <c:v>6.3443335891532365E-2</c:v>
                </c:pt>
                <c:pt idx="13">
                  <c:v>6.2128648927925599E-2</c:v>
                </c:pt>
                <c:pt idx="14">
                  <c:v>6.2425605078693297E-2</c:v>
                </c:pt>
                <c:pt idx="15">
                  <c:v>6.0973982655103405E-2</c:v>
                </c:pt>
              </c:numCache>
            </c:numRef>
          </c:val>
          <c:smooth val="0"/>
          <c:extLst>
            <c:ext xmlns:c16="http://schemas.microsoft.com/office/drawing/2014/chart" uri="{C3380CC4-5D6E-409C-BE32-E72D297353CC}">
              <c16:uniqueId val="{00000005-819D-43D4-B945-A55EBF84A352}"/>
            </c:ext>
          </c:extLst>
        </c:ser>
        <c:dLbls>
          <c:showLegendKey val="0"/>
          <c:showVal val="0"/>
          <c:showCatName val="0"/>
          <c:showSerName val="0"/>
          <c:showPercent val="0"/>
          <c:showBubbleSize val="0"/>
        </c:dLbls>
        <c:smooth val="0"/>
        <c:axId val="191822464"/>
        <c:axId val="192037632"/>
      </c:lineChart>
      <c:catAx>
        <c:axId val="191822464"/>
        <c:scaling>
          <c:orientation val="minMax"/>
        </c:scaling>
        <c:delete val="0"/>
        <c:axPos val="b"/>
        <c:title>
          <c:tx>
            <c:rich>
              <a:bodyPr/>
              <a:lstStyle/>
              <a:p>
                <a:pPr algn="ctr">
                  <a:defRPr sz="1100"/>
                </a:pPr>
                <a:r>
                  <a:rPr lang="en-GB" sz="1100"/>
                  <a:t>Time period</a:t>
                </a:r>
              </a:p>
            </c:rich>
          </c:tx>
          <c:layout>
            <c:manualLayout>
              <c:xMode val="edge"/>
              <c:yMode val="edge"/>
              <c:x val="0.91216859329963107"/>
              <c:y val="0.95537595880198756"/>
            </c:manualLayout>
          </c:layout>
          <c:overlay val="0"/>
        </c:title>
        <c:numFmt formatCode="General" sourceLinked="1"/>
        <c:majorTickMark val="out"/>
        <c:minorTickMark val="none"/>
        <c:tickLblPos val="nextTo"/>
        <c:txPr>
          <a:bodyPr/>
          <a:lstStyle/>
          <a:p>
            <a:pPr>
              <a:defRPr sz="1100"/>
            </a:pPr>
            <a:endParaRPr lang="en-US"/>
          </a:p>
        </c:txPr>
        <c:crossAx val="192037632"/>
        <c:crosses val="autoZero"/>
        <c:auto val="1"/>
        <c:lblAlgn val="ctr"/>
        <c:lblOffset val="100"/>
        <c:noMultiLvlLbl val="0"/>
      </c:catAx>
      <c:valAx>
        <c:axId val="192037632"/>
        <c:scaling>
          <c:orientation val="minMax"/>
        </c:scaling>
        <c:delete val="0"/>
        <c:axPos val="l"/>
        <c:majorGridlines/>
        <c:title>
          <c:tx>
            <c:rich>
              <a:bodyPr rot="0" vert="horz"/>
              <a:lstStyle/>
              <a:p>
                <a:pPr>
                  <a:defRPr sz="1100"/>
                </a:pPr>
                <a:r>
                  <a:rPr lang="en-GB" sz="1100"/>
                  <a:t>Proportion</a:t>
                </a:r>
                <a:r>
                  <a:rPr lang="en-GB" sz="1100" baseline="0"/>
                  <a:t> of all patients</a:t>
                </a:r>
                <a:endParaRPr lang="en-GB" sz="1100"/>
              </a:p>
            </c:rich>
          </c:tx>
          <c:layout>
            <c:manualLayout>
              <c:xMode val="edge"/>
              <c:yMode val="edge"/>
              <c:x val="3.8037021462907768E-3"/>
              <c:y val="0.16511896530841819"/>
            </c:manualLayout>
          </c:layout>
          <c:overlay val="0"/>
        </c:title>
        <c:numFmt formatCode="0.0%" sourceLinked="1"/>
        <c:majorTickMark val="none"/>
        <c:minorTickMark val="none"/>
        <c:tickLblPos val="nextTo"/>
        <c:crossAx val="191822464"/>
        <c:crosses val="autoZero"/>
        <c:crossBetween val="between"/>
      </c:valAx>
    </c:plotArea>
    <c:legend>
      <c:legendPos val="r"/>
      <c:layout>
        <c:manualLayout>
          <c:xMode val="edge"/>
          <c:yMode val="edge"/>
          <c:x val="1.7300087442851619E-2"/>
          <c:y val="0.1076135131925022"/>
          <c:w val="0.9610002812206706"/>
          <c:h val="4.1431255468201901E-2"/>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Female</a:t>
            </a:r>
            <a:r>
              <a:rPr lang="en-GB" sz="1200" baseline="0"/>
              <a:t> Patients aged 10 to 55 to whom Sodium Valproate was prescribed and dispensed, as a proportion of all patients to whom Sodium Valproate was prescribed and dispensed, </a:t>
            </a:r>
            <a:r>
              <a:rPr lang="en-GB" sz="1200" b="1" i="0" u="none" strike="noStrike" baseline="0">
                <a:effectLst/>
              </a:rPr>
              <a:t>by Northern Ireland Health Trust/Local Commissioning Group</a:t>
            </a:r>
            <a:r>
              <a:rPr lang="en-GB" sz="1200" baseline="0"/>
              <a:t> (Jan 2016 - Dec 2023)</a:t>
            </a:r>
            <a:endParaRPr lang="en-GB" sz="1200"/>
          </a:p>
        </c:rich>
      </c:tx>
      <c:overlay val="0"/>
    </c:title>
    <c:autoTitleDeleted val="0"/>
    <c:plotArea>
      <c:layout>
        <c:manualLayout>
          <c:layoutTarget val="inner"/>
          <c:xMode val="edge"/>
          <c:yMode val="edge"/>
          <c:x val="6.5340767227434191E-2"/>
          <c:y val="0.22004597692699213"/>
          <c:w val="0.91724101634770172"/>
          <c:h val="0.67378699457642399"/>
        </c:manualLayout>
      </c:layout>
      <c:lineChart>
        <c:grouping val="standard"/>
        <c:varyColors val="0"/>
        <c:ser>
          <c:idx val="0"/>
          <c:order val="0"/>
          <c:tx>
            <c:strRef>
              <c:f>'Health Trust_LCG 10-55'!$C$4</c:f>
              <c:strCache>
                <c:ptCount val="1"/>
                <c:pt idx="0">
                  <c:v>Belfast</c:v>
                </c:pt>
              </c:strCache>
            </c:strRef>
          </c:tx>
          <c:spPr>
            <a:ln>
              <a:solidFill>
                <a:schemeClr val="accent6">
                  <a:lumMod val="75000"/>
                </a:schemeClr>
              </a:solidFill>
            </a:ln>
          </c:spPr>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10-55'!$F$4,'Health Trust_LCG 10-55'!$F$10,'Health Trust_LCG 10-55'!$F$16,'Health Trust_LCG 10-55'!$F$22,'Health Trust_LCG 10-55'!$F$28,'Health Trust_LCG 10-55'!$F$34,'Health Trust_LCG 10-55'!$F$40,'Health Trust_LCG 10-55'!$F$46,'Health Trust_LCG 10-55'!$F$52,'Health Trust_LCG 10-55'!$F$58,'Health Trust_LCG 10-55'!$F$64,'Health Trust_LCG 10-55'!$F$70,'Health Trust_LCG 10-55'!$F$76,'Health Trust_LCG 10-55'!$F$82,'Health Trust_LCG 10-55'!$F$88,'Health Trust_LCG 10-55'!$F$94)</c:f>
              <c:numCache>
                <c:formatCode>0.0%</c:formatCode>
                <c:ptCount val="16"/>
                <c:pt idx="0">
                  <c:v>0.19086149452641599</c:v>
                </c:pt>
                <c:pt idx="1">
                  <c:v>0.18767772511848341</c:v>
                </c:pt>
                <c:pt idx="2">
                  <c:v>0.18998527245949925</c:v>
                </c:pt>
                <c:pt idx="3">
                  <c:v>0.18444666001994017</c:v>
                </c:pt>
                <c:pt idx="4">
                  <c:v>0.17604912998976457</c:v>
                </c:pt>
                <c:pt idx="5">
                  <c:v>0.16701461377870563</c:v>
                </c:pt>
                <c:pt idx="6">
                  <c:v>0.15888324873096446</c:v>
                </c:pt>
                <c:pt idx="7">
                  <c:v>0.14849921011058451</c:v>
                </c:pt>
                <c:pt idx="8">
                  <c:v>0.14894765245547761</c:v>
                </c:pt>
                <c:pt idx="9">
                  <c:v>0.13947078280044101</c:v>
                </c:pt>
                <c:pt idx="10">
                  <c:v>0.13941769316909294</c:v>
                </c:pt>
                <c:pt idx="11">
                  <c:v>0.12934472934472935</c:v>
                </c:pt>
                <c:pt idx="12">
                  <c:v>0.13259988419224089</c:v>
                </c:pt>
                <c:pt idx="13">
                  <c:v>0.13094539048737522</c:v>
                </c:pt>
                <c:pt idx="14">
                  <c:v>0.13196125907990314</c:v>
                </c:pt>
                <c:pt idx="15">
                  <c:v>0.12599877074370006</c:v>
                </c:pt>
              </c:numCache>
            </c:numRef>
          </c:val>
          <c:smooth val="0"/>
          <c:extLst>
            <c:ext xmlns:c16="http://schemas.microsoft.com/office/drawing/2014/chart" uri="{C3380CC4-5D6E-409C-BE32-E72D297353CC}">
              <c16:uniqueId val="{00000000-FC49-4348-A946-035E8887E177}"/>
            </c:ext>
          </c:extLst>
        </c:ser>
        <c:ser>
          <c:idx val="1"/>
          <c:order val="1"/>
          <c:tx>
            <c:strRef>
              <c:f>'Health Trust_LCG 10-55'!$C$5</c:f>
              <c:strCache>
                <c:ptCount val="1"/>
                <c:pt idx="0">
                  <c:v>Northern</c:v>
                </c:pt>
              </c:strCache>
            </c:strRef>
          </c:tx>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10-55'!$F$5,'Health Trust_LCG 10-55'!$F$11,'Health Trust_LCG 10-55'!$F$17,'Health Trust_LCG 10-55'!$F$23,'Health Trust_LCG 10-55'!$F$29,'Health Trust_LCG 10-55'!$F$35,'Health Trust_LCG 10-55'!$F$41,'Health Trust_LCG 10-55'!$F$47,'Health Trust_LCG 10-55'!$F$53,'Health Trust_LCG 10-55'!$F$59,'Health Trust_LCG 10-55'!$F$65,'Health Trust_LCG 10-55'!$F$71,'Health Trust_LCG 10-55'!$F$77,'Health Trust_LCG 10-55'!$F$83,'Health Trust_LCG 10-55'!$F$89,'Health Trust_LCG 10-55'!$F$95)</c:f>
              <c:numCache>
                <c:formatCode>0.0%</c:formatCode>
                <c:ptCount val="16"/>
                <c:pt idx="0">
                  <c:v>0.2134423251589464</c:v>
                </c:pt>
                <c:pt idx="1">
                  <c:v>0.20909926470588236</c:v>
                </c:pt>
                <c:pt idx="2">
                  <c:v>0.20291902071563089</c:v>
                </c:pt>
                <c:pt idx="3">
                  <c:v>0.20104811815150073</c:v>
                </c:pt>
                <c:pt idx="4">
                  <c:v>0.20097323600973235</c:v>
                </c:pt>
                <c:pt idx="5">
                  <c:v>0.19791148682247639</c:v>
                </c:pt>
                <c:pt idx="6">
                  <c:v>0.19036144578313252</c:v>
                </c:pt>
                <c:pt idx="7">
                  <c:v>0.18177458033573141</c:v>
                </c:pt>
                <c:pt idx="8">
                  <c:v>0.17325524646168863</c:v>
                </c:pt>
                <c:pt idx="9">
                  <c:v>0.17131474103585656</c:v>
                </c:pt>
                <c:pt idx="10">
                  <c:v>0.16833667334669339</c:v>
                </c:pt>
                <c:pt idx="11">
                  <c:v>0.15680323722812342</c:v>
                </c:pt>
                <c:pt idx="12">
                  <c:v>0.15388574369531652</c:v>
                </c:pt>
                <c:pt idx="13">
                  <c:v>0.15052083333333333</c:v>
                </c:pt>
                <c:pt idx="14">
                  <c:v>0.15433741351782862</c:v>
                </c:pt>
                <c:pt idx="15">
                  <c:v>0.14499732477260568</c:v>
                </c:pt>
              </c:numCache>
            </c:numRef>
          </c:val>
          <c:smooth val="0"/>
          <c:extLst>
            <c:ext xmlns:c16="http://schemas.microsoft.com/office/drawing/2014/chart" uri="{C3380CC4-5D6E-409C-BE32-E72D297353CC}">
              <c16:uniqueId val="{00000001-FC49-4348-A946-035E8887E177}"/>
            </c:ext>
          </c:extLst>
        </c:ser>
        <c:ser>
          <c:idx val="2"/>
          <c:order val="2"/>
          <c:tx>
            <c:strRef>
              <c:f>'Health Trust_LCG 10-55'!$C$6</c:f>
              <c:strCache>
                <c:ptCount val="1"/>
                <c:pt idx="0">
                  <c:v>South Eastern</c:v>
                </c:pt>
              </c:strCache>
            </c:strRef>
          </c:tx>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10-55'!$F$6,'Health Trust_LCG 10-55'!$F$12,'Health Trust_LCG 10-55'!$F$18,'Health Trust_LCG 10-55'!$F$24,'Health Trust_LCG 10-55'!$F$30,'Health Trust_LCG 10-55'!$F$36,'Health Trust_LCG 10-55'!$F$42,'Health Trust_LCG 10-55'!$F$48,'Health Trust_LCG 10-55'!$F$54,'Health Trust_LCG 10-55'!$F$60,'Health Trust_LCG 10-55'!$F$66,'Health Trust_LCG 10-55'!$F$72,'Health Trust_LCG 10-55'!$F$78,'Health Trust_LCG 10-55'!$F$84,'Health Trust_LCG 10-55'!$F$90,'Health Trust_LCG 10-55'!$F$96)</c:f>
              <c:numCache>
                <c:formatCode>0.0%</c:formatCode>
                <c:ptCount val="16"/>
                <c:pt idx="0">
                  <c:v>0.22752043596730245</c:v>
                </c:pt>
                <c:pt idx="1">
                  <c:v>0.22176591375770022</c:v>
                </c:pt>
                <c:pt idx="2">
                  <c:v>0.22678185745140389</c:v>
                </c:pt>
                <c:pt idx="3">
                  <c:v>0.21527272727272728</c:v>
                </c:pt>
                <c:pt idx="4">
                  <c:v>0.21523668639053253</c:v>
                </c:pt>
                <c:pt idx="5">
                  <c:v>0.20210368144252441</c:v>
                </c:pt>
                <c:pt idx="6">
                  <c:v>0.18594436310395315</c:v>
                </c:pt>
                <c:pt idx="7">
                  <c:v>0.17503586800573889</c:v>
                </c:pt>
                <c:pt idx="8">
                  <c:v>0.17457998539079619</c:v>
                </c:pt>
                <c:pt idx="9">
                  <c:v>0.16507000736919675</c:v>
                </c:pt>
                <c:pt idx="10">
                  <c:v>0.16691505216095381</c:v>
                </c:pt>
                <c:pt idx="11">
                  <c:v>0.15764705882352942</c:v>
                </c:pt>
                <c:pt idx="12">
                  <c:v>0.15149073327961321</c:v>
                </c:pt>
                <c:pt idx="13">
                  <c:v>0.14947197400487408</c:v>
                </c:pt>
                <c:pt idx="14">
                  <c:v>0.13628899835796388</c:v>
                </c:pt>
                <c:pt idx="15">
                  <c:v>0.13432835820895522</c:v>
                </c:pt>
              </c:numCache>
            </c:numRef>
          </c:val>
          <c:smooth val="0"/>
          <c:extLst>
            <c:ext xmlns:c16="http://schemas.microsoft.com/office/drawing/2014/chart" uri="{C3380CC4-5D6E-409C-BE32-E72D297353CC}">
              <c16:uniqueId val="{00000002-FC49-4348-A946-035E8887E177}"/>
            </c:ext>
          </c:extLst>
        </c:ser>
        <c:ser>
          <c:idx val="3"/>
          <c:order val="3"/>
          <c:tx>
            <c:strRef>
              <c:f>'Health Trust_LCG 10-55'!$C$7</c:f>
              <c:strCache>
                <c:ptCount val="1"/>
                <c:pt idx="0">
                  <c:v>Southern</c:v>
                </c:pt>
              </c:strCache>
            </c:strRef>
          </c:tx>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10-55'!$F$7,'Health Trust_LCG 10-55'!$F$13,'Health Trust_LCG 10-55'!$F$19,'Health Trust_LCG 10-55'!$F$25,'Health Trust_LCG 10-55'!$F$31,'Health Trust_LCG 10-55'!$F$37,'Health Trust_LCG 10-55'!$F$43,'Health Trust_LCG 10-55'!$F$49,'Health Trust_LCG 10-55'!$F$55,'Health Trust_LCG 10-55'!$F$61,'Health Trust_LCG 10-55'!$F$67,'Health Trust_LCG 10-55'!$F$73,'Health Trust_LCG 10-55'!$F$79,'Health Trust_LCG 10-55'!$F$85,'Health Trust_LCG 10-55'!$F$91,'Health Trust_LCG 10-55'!$F$97)</c:f>
              <c:numCache>
                <c:formatCode>0.0%</c:formatCode>
                <c:ptCount val="16"/>
                <c:pt idx="0">
                  <c:v>0.1875</c:v>
                </c:pt>
                <c:pt idx="1">
                  <c:v>0.1875</c:v>
                </c:pt>
                <c:pt idx="2">
                  <c:v>0.18407079646017699</c:v>
                </c:pt>
                <c:pt idx="3">
                  <c:v>0.18154937906564164</c:v>
                </c:pt>
                <c:pt idx="4">
                  <c:v>0.17682558841279419</c:v>
                </c:pt>
                <c:pt idx="5">
                  <c:v>0.17226368159203981</c:v>
                </c:pt>
                <c:pt idx="6">
                  <c:v>0.1661500309981401</c:v>
                </c:pt>
                <c:pt idx="7">
                  <c:v>0.15687499999999999</c:v>
                </c:pt>
                <c:pt idx="8">
                  <c:v>0.14503816793893129</c:v>
                </c:pt>
                <c:pt idx="9">
                  <c:v>0.13793103448275862</c:v>
                </c:pt>
                <c:pt idx="10">
                  <c:v>0.13552631578947369</c:v>
                </c:pt>
                <c:pt idx="11">
                  <c:v>0.13206307490144548</c:v>
                </c:pt>
                <c:pt idx="12">
                  <c:v>0.13170086035737921</c:v>
                </c:pt>
                <c:pt idx="13">
                  <c:v>0.12749003984063745</c:v>
                </c:pt>
                <c:pt idx="14">
                  <c:v>0.12962962962962962</c:v>
                </c:pt>
                <c:pt idx="15">
                  <c:v>0.12439862542955327</c:v>
                </c:pt>
              </c:numCache>
            </c:numRef>
          </c:val>
          <c:smooth val="0"/>
          <c:extLst>
            <c:ext xmlns:c16="http://schemas.microsoft.com/office/drawing/2014/chart" uri="{C3380CC4-5D6E-409C-BE32-E72D297353CC}">
              <c16:uniqueId val="{00000003-FC49-4348-A946-035E8887E177}"/>
            </c:ext>
          </c:extLst>
        </c:ser>
        <c:ser>
          <c:idx val="4"/>
          <c:order val="4"/>
          <c:tx>
            <c:strRef>
              <c:f>'Health Trust_LCG 10-55'!$C$8</c:f>
              <c:strCache>
                <c:ptCount val="1"/>
                <c:pt idx="0">
                  <c:v>Western</c:v>
                </c:pt>
              </c:strCache>
            </c:strRef>
          </c:tx>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10-55'!$F$8,'Health Trust_LCG 10-55'!$F$14,'Health Trust_LCG 10-55'!$F$20,'Health Trust_LCG 10-55'!$F$26,'Health Trust_LCG 10-55'!$F$32,'Health Trust_LCG 10-55'!$F$38,'Health Trust_LCG 10-55'!$F$44,'Health Trust_LCG 10-55'!$F$50,'Health Trust_LCG 10-55'!$F$56,'Health Trust_LCG 10-55'!$F$62,'Health Trust_LCG 10-55'!$F$68,'Health Trust_LCG 10-55'!$F$74,'Health Trust_LCG 10-55'!$F$80,'Health Trust_LCG 10-55'!$F$86,'Health Trust_LCG 10-55'!$F$92,'Health Trust_LCG 10-55'!$F$98)</c:f>
              <c:numCache>
                <c:formatCode>0.0%</c:formatCode>
                <c:ptCount val="16"/>
                <c:pt idx="0">
                  <c:v>0.22966507177033493</c:v>
                </c:pt>
                <c:pt idx="1">
                  <c:v>0.23140495867768596</c:v>
                </c:pt>
                <c:pt idx="2">
                  <c:v>0.22514204545454544</c:v>
                </c:pt>
                <c:pt idx="3">
                  <c:v>0.21685878962536023</c:v>
                </c:pt>
                <c:pt idx="4">
                  <c:v>0.22230267921795799</c:v>
                </c:pt>
                <c:pt idx="5">
                  <c:v>0.20348837209302326</c:v>
                </c:pt>
                <c:pt idx="6">
                  <c:v>0.19465917076598735</c:v>
                </c:pt>
                <c:pt idx="7">
                  <c:v>0.18842625264643614</c:v>
                </c:pt>
                <c:pt idx="8">
                  <c:v>0.18553008595988538</c:v>
                </c:pt>
                <c:pt idx="9">
                  <c:v>0.17981520966595593</c:v>
                </c:pt>
                <c:pt idx="10">
                  <c:v>0.17128279883381925</c:v>
                </c:pt>
                <c:pt idx="11">
                  <c:v>0.16773733047822983</c:v>
                </c:pt>
                <c:pt idx="12">
                  <c:v>0.16129032258064516</c:v>
                </c:pt>
                <c:pt idx="13">
                  <c:v>0.1512301013024602</c:v>
                </c:pt>
                <c:pt idx="14">
                  <c:v>0.14771048744460857</c:v>
                </c:pt>
                <c:pt idx="15">
                  <c:v>0.13901345291479822</c:v>
                </c:pt>
              </c:numCache>
            </c:numRef>
          </c:val>
          <c:smooth val="0"/>
          <c:extLst>
            <c:ext xmlns:c16="http://schemas.microsoft.com/office/drawing/2014/chart" uri="{C3380CC4-5D6E-409C-BE32-E72D297353CC}">
              <c16:uniqueId val="{00000004-FC49-4348-A946-035E8887E177}"/>
            </c:ext>
          </c:extLst>
        </c:ser>
        <c:ser>
          <c:idx val="5"/>
          <c:order val="5"/>
          <c:tx>
            <c:v>Northern Ireland</c:v>
          </c:tx>
          <c:spPr>
            <a:ln>
              <a:solidFill>
                <a:schemeClr val="tx1">
                  <a:lumMod val="75000"/>
                  <a:lumOff val="25000"/>
                </a:schemeClr>
              </a:solidFill>
              <a:prstDash val="dash"/>
            </a:ln>
          </c:spPr>
          <c:marker>
            <c:symbol val="none"/>
          </c:marker>
          <c:cat>
            <c:strRef>
              <c:f>'Northern Ireland'!$D$10:$S$10</c:f>
              <c:strCache>
                <c:ptCount val="16"/>
                <c:pt idx="0">
                  <c:v>Jan-Jun 2016</c:v>
                </c:pt>
                <c:pt idx="1">
                  <c:v>Jul-Dec 2016</c:v>
                </c:pt>
                <c:pt idx="2">
                  <c:v>Jan-Jun 2017</c:v>
                </c:pt>
                <c:pt idx="3">
                  <c:v>Jul-Dec 2017</c:v>
                </c:pt>
                <c:pt idx="4">
                  <c:v>Jan-Jun 2018</c:v>
                </c:pt>
                <c:pt idx="5">
                  <c:v>Jul-Dec 2018</c:v>
                </c:pt>
                <c:pt idx="6">
                  <c:v>Jan-Jun 2019</c:v>
                </c:pt>
                <c:pt idx="7">
                  <c:v>Jul-Dec 2019</c:v>
                </c:pt>
                <c:pt idx="8">
                  <c:v>Jan-Jun 2020</c:v>
                </c:pt>
                <c:pt idx="9">
                  <c:v>Jul-Dec 2020</c:v>
                </c:pt>
                <c:pt idx="10">
                  <c:v>Jan-Jun 2021</c:v>
                </c:pt>
                <c:pt idx="11">
                  <c:v>Jul-Dec 2021</c:v>
                </c:pt>
                <c:pt idx="12">
                  <c:v>Jan-Jun 2022</c:v>
                </c:pt>
                <c:pt idx="13">
                  <c:v>Jul-Dec 2022</c:v>
                </c:pt>
                <c:pt idx="14">
                  <c:v>Jan-Jun 2023</c:v>
                </c:pt>
                <c:pt idx="15">
                  <c:v>Jul-Dec 2023</c:v>
                </c:pt>
              </c:strCache>
            </c:strRef>
          </c:cat>
          <c:val>
            <c:numRef>
              <c:f>('Health Trust_LCG 10-55'!$F$9,'Health Trust_LCG 10-55'!$F$15,'Health Trust_LCG 10-55'!$F$21,'Health Trust_LCG 10-55'!$F$27,'Health Trust_LCG 10-55'!$F$33,'Health Trust_LCG 10-55'!$F$39,'Health Trust_LCG 10-55'!$F$45,'Health Trust_LCG 10-55'!$F$51,'Health Trust_LCG 10-55'!$F$57,'Health Trust_LCG 10-55'!$F$63,'Health Trust_LCG 10-55'!$F$69,'Health Trust_LCG 10-55'!$F$75,'Health Trust_LCG 10-55'!$F$81,'Health Trust_LCG 10-55'!$F$87,'Health Trust_LCG 10-55'!$F$93,'Health Trust_LCG 10-55'!$F$99)</c:f>
              <c:numCache>
                <c:formatCode>0.0%</c:formatCode>
                <c:ptCount val="16"/>
                <c:pt idx="0">
                  <c:v>0.2069308023396976</c:v>
                </c:pt>
                <c:pt idx="1">
                  <c:v>0.20491985752448799</c:v>
                </c:pt>
                <c:pt idx="2">
                  <c:v>0.20322952710495962</c:v>
                </c:pt>
                <c:pt idx="3">
                  <c:v>0.19789964994165693</c:v>
                </c:pt>
                <c:pt idx="4">
                  <c:v>0.19612043317862668</c:v>
                </c:pt>
                <c:pt idx="5">
                  <c:v>0.18733317156030091</c:v>
                </c:pt>
                <c:pt idx="6">
                  <c:v>0.17836430346786603</c:v>
                </c:pt>
                <c:pt idx="7">
                  <c:v>0.16946528522091223</c:v>
                </c:pt>
                <c:pt idx="8">
                  <c:v>0.16468446601941747</c:v>
                </c:pt>
                <c:pt idx="9">
                  <c:v>0.15831589314292749</c:v>
                </c:pt>
                <c:pt idx="10">
                  <c:v>0.15587978550941514</c:v>
                </c:pt>
                <c:pt idx="11">
                  <c:v>0.1480453972257251</c:v>
                </c:pt>
                <c:pt idx="12">
                  <c:v>0.14581734458940906</c:v>
                </c:pt>
                <c:pt idx="13">
                  <c:v>0.14169465254456212</c:v>
                </c:pt>
                <c:pt idx="14">
                  <c:v>0.14058986906493851</c:v>
                </c:pt>
                <c:pt idx="15">
                  <c:v>0.13408939292861907</c:v>
                </c:pt>
              </c:numCache>
            </c:numRef>
          </c:val>
          <c:smooth val="0"/>
          <c:extLst>
            <c:ext xmlns:c16="http://schemas.microsoft.com/office/drawing/2014/chart" uri="{C3380CC4-5D6E-409C-BE32-E72D297353CC}">
              <c16:uniqueId val="{00000005-FC49-4348-A946-035E8887E177}"/>
            </c:ext>
          </c:extLst>
        </c:ser>
        <c:dLbls>
          <c:showLegendKey val="0"/>
          <c:showVal val="0"/>
          <c:showCatName val="0"/>
          <c:showSerName val="0"/>
          <c:showPercent val="0"/>
          <c:showBubbleSize val="0"/>
        </c:dLbls>
        <c:smooth val="0"/>
        <c:axId val="192264064"/>
        <c:axId val="192278528"/>
      </c:lineChart>
      <c:catAx>
        <c:axId val="192264064"/>
        <c:scaling>
          <c:orientation val="minMax"/>
        </c:scaling>
        <c:delete val="0"/>
        <c:axPos val="b"/>
        <c:title>
          <c:tx>
            <c:rich>
              <a:bodyPr/>
              <a:lstStyle/>
              <a:p>
                <a:pPr>
                  <a:defRPr sz="1100"/>
                </a:pPr>
                <a:r>
                  <a:rPr lang="en-GB" sz="1100"/>
                  <a:t>Time period</a:t>
                </a:r>
              </a:p>
            </c:rich>
          </c:tx>
          <c:layout>
            <c:manualLayout>
              <c:xMode val="edge"/>
              <c:yMode val="edge"/>
              <c:x val="0.90922059938464828"/>
              <c:y val="0.95530974955820946"/>
            </c:manualLayout>
          </c:layout>
          <c:overlay val="0"/>
        </c:title>
        <c:numFmt formatCode="General" sourceLinked="1"/>
        <c:majorTickMark val="out"/>
        <c:minorTickMark val="none"/>
        <c:tickLblPos val="nextTo"/>
        <c:txPr>
          <a:bodyPr/>
          <a:lstStyle/>
          <a:p>
            <a:pPr>
              <a:defRPr sz="1100"/>
            </a:pPr>
            <a:endParaRPr lang="en-US"/>
          </a:p>
        </c:txPr>
        <c:crossAx val="192278528"/>
        <c:crosses val="autoZero"/>
        <c:auto val="1"/>
        <c:lblAlgn val="ctr"/>
        <c:lblOffset val="100"/>
        <c:noMultiLvlLbl val="0"/>
      </c:catAx>
      <c:valAx>
        <c:axId val="192278528"/>
        <c:scaling>
          <c:orientation val="minMax"/>
        </c:scaling>
        <c:delete val="0"/>
        <c:axPos val="l"/>
        <c:majorGridlines/>
        <c:title>
          <c:tx>
            <c:rich>
              <a:bodyPr rot="0" vert="horz"/>
              <a:lstStyle/>
              <a:p>
                <a:pPr>
                  <a:defRPr/>
                </a:pPr>
                <a:r>
                  <a:rPr lang="en-GB" sz="1200" b="1" i="0" baseline="0">
                    <a:effectLst/>
                  </a:rPr>
                  <a:t>Proportion of all patients</a:t>
                </a:r>
                <a:endParaRPr lang="en-GB" sz="1200">
                  <a:effectLst/>
                </a:endParaRPr>
              </a:p>
            </c:rich>
          </c:tx>
          <c:layout>
            <c:manualLayout>
              <c:xMode val="edge"/>
              <c:yMode val="edge"/>
              <c:x val="3.4131343861195616E-3"/>
              <c:y val="0.15989149859214505"/>
            </c:manualLayout>
          </c:layout>
          <c:overlay val="0"/>
        </c:title>
        <c:numFmt formatCode="0.0%" sourceLinked="1"/>
        <c:majorTickMark val="none"/>
        <c:minorTickMark val="none"/>
        <c:tickLblPos val="nextTo"/>
        <c:crossAx val="192264064"/>
        <c:crosses val="autoZero"/>
        <c:crossBetween val="between"/>
      </c:valAx>
    </c:plotArea>
    <c:legend>
      <c:legendPos val="r"/>
      <c:layout>
        <c:manualLayout>
          <c:xMode val="edge"/>
          <c:yMode val="edge"/>
          <c:x val="9.2006815518742655E-3"/>
          <c:y val="0.10119622048558"/>
          <c:w val="0.97828449236568737"/>
          <c:h val="4.9910167730891554E-2"/>
        </c:manualLayout>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825134</xdr:colOff>
      <xdr:row>2</xdr:row>
      <xdr:rowOff>478952</xdr:rowOff>
    </xdr:from>
    <xdr:to>
      <xdr:col>21</xdr:col>
      <xdr:colOff>231322</xdr:colOff>
      <xdr:row>34</xdr:row>
      <xdr:rowOff>13606</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797920</xdr:colOff>
      <xdr:row>2</xdr:row>
      <xdr:rowOff>397308</xdr:rowOff>
    </xdr:from>
    <xdr:to>
      <xdr:col>21</xdr:col>
      <xdr:colOff>163286</xdr:colOff>
      <xdr:row>37</xdr:row>
      <xdr:rowOff>95250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odium%20Valproate%20Monitoring\Prescribing-for-Sodium-Valproate%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CG_Summary"/>
      <sheetName val="Data"/>
      <sheetName val="Notes"/>
      <sheetName val="Calc"/>
      <sheetName val="Validation"/>
      <sheetName val="CCG Summary"/>
    </sheetNames>
    <sheetDataSet>
      <sheetData sheetId="0"/>
      <sheetData sheetId="1"/>
      <sheetData sheetId="2"/>
      <sheetData sheetId="3"/>
      <sheetData sheetId="4"/>
      <sheetData sheetId="5">
        <row r="3">
          <cell r="B3" t="str">
            <v>2017/18-Q4 Jan-Mar</v>
          </cell>
          <cell r="C3" t="str">
            <v>Q1_18</v>
          </cell>
        </row>
        <row r="4">
          <cell r="B4" t="str">
            <v>2017/18-Q3 Oct-Dec</v>
          </cell>
          <cell r="C4" t="str">
            <v>Q4_17</v>
          </cell>
        </row>
        <row r="5">
          <cell r="B5" t="str">
            <v>2017/18-Q2 Jul-Sep</v>
          </cell>
          <cell r="C5" t="str">
            <v>Q3_17</v>
          </cell>
        </row>
        <row r="6">
          <cell r="B6" t="str">
            <v>2017/18-Q1 Apr-Jun</v>
          </cell>
          <cell r="C6" t="str">
            <v>Q2_17</v>
          </cell>
        </row>
        <row r="7">
          <cell r="B7" t="str">
            <v>2016/17-Q4 Jan-Mar</v>
          </cell>
          <cell r="C7" t="str">
            <v>Q1_17</v>
          </cell>
        </row>
        <row r="8">
          <cell r="B8" t="str">
            <v>2016/17-Q3 Oct-Dec</v>
          </cell>
          <cell r="C8" t="str">
            <v>Q4_16</v>
          </cell>
        </row>
        <row r="9">
          <cell r="B9" t="str">
            <v>2016/17-Q2 Jul-Sep</v>
          </cell>
          <cell r="C9" t="str">
            <v>Q3_16</v>
          </cell>
        </row>
        <row r="10">
          <cell r="B10" t="str">
            <v>2016/17-Q1 Apr-Jun</v>
          </cell>
          <cell r="C10" t="str">
            <v>Q2_16</v>
          </cell>
        </row>
        <row r="11">
          <cell r="B11" t="str">
            <v>2015/16-Q4 Jan-Mar</v>
          </cell>
          <cell r="C11" t="str">
            <v>Q1_16</v>
          </cell>
        </row>
        <row r="14">
          <cell r="B14" t="str">
            <v>14 to 45</v>
          </cell>
          <cell r="C14" t="str">
            <v>G1445</v>
          </cell>
        </row>
        <row r="15">
          <cell r="B15" t="str">
            <v>0 to 11</v>
          </cell>
          <cell r="C15" t="str">
            <v>G011</v>
          </cell>
        </row>
        <row r="16">
          <cell r="B16" t="str">
            <v>12 to 17</v>
          </cell>
          <cell r="C16" t="str">
            <v>G1217</v>
          </cell>
        </row>
        <row r="17">
          <cell r="B17" t="str">
            <v>18 to 45</v>
          </cell>
          <cell r="C17" t="str">
            <v>G1845</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rldefense.proofpoint.com/v2/url?u=https-3A__www.gov.uk_government_publications_toolkit-2Don-2Dthe-2Drisks-2Dof-2Dvalproate-2Dmedicines-2Din-2Dfemale-2Dpatients&amp;d=DwMFAg&amp;c=bXyEFqpHx20PVepeYtwgeyo6Hxa8iNFcGZACCQj1uNM&amp;r=vnpWdaxxyqWLMfpXXFFr2zH-APiAasQwy96zFlNlXCw&amp;m=jA67vSUrwsIb9IP1a-hg3Xl8qQnULjR6Gaj5LT6yFrk&amp;s=xoOY4dpO3ihP8bzv8Hm88mux-tKKqUNChBXtf8otBr8&amp;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hsbsa.nhs.uk/prescription-data/prescribing-data/sodium-valpro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
  <sheetViews>
    <sheetView showGridLines="0" tabSelected="1" topLeftCell="B1" zoomScale="70" zoomScaleNormal="70" workbookViewId="0">
      <selection activeCell="B2" sqref="B2:P2"/>
    </sheetView>
  </sheetViews>
  <sheetFormatPr defaultColWidth="0" defaultRowHeight="15" zeroHeight="1" x14ac:dyDescent="0.25"/>
  <cols>
    <col min="1" max="1" width="2.7109375" style="1" customWidth="1"/>
    <col min="2" max="2" width="70" style="1" bestFit="1" customWidth="1"/>
    <col min="3" max="3" width="114" style="1" bestFit="1" customWidth="1"/>
    <col min="4" max="4" width="17.28515625" style="1" bestFit="1" customWidth="1"/>
    <col min="5" max="5" width="16.85546875" style="1" bestFit="1" customWidth="1"/>
    <col min="6" max="6" width="17.28515625" style="1" bestFit="1" customWidth="1"/>
    <col min="7" max="7" width="16.85546875" style="1" bestFit="1" customWidth="1"/>
    <col min="8" max="8" width="17.28515625" style="1" bestFit="1" customWidth="1"/>
    <col min="9" max="9" width="16.85546875" style="1" bestFit="1" customWidth="1"/>
    <col min="10" max="10" width="17.28515625" style="1" bestFit="1" customWidth="1"/>
    <col min="11" max="18" width="17.28515625" style="1" customWidth="1"/>
    <col min="19" max="19" width="17.7109375" style="98" bestFit="1" customWidth="1"/>
    <col min="20" max="16384" width="9.140625" style="1" hidden="1"/>
  </cols>
  <sheetData>
    <row r="1" spans="1:19" x14ac:dyDescent="0.25"/>
    <row r="2" spans="1:19" ht="45.75" customHeight="1" x14ac:dyDescent="0.25">
      <c r="A2" s="4"/>
      <c r="B2" s="134" t="s">
        <v>69</v>
      </c>
      <c r="C2" s="134"/>
      <c r="D2" s="134"/>
      <c r="E2" s="134"/>
      <c r="F2" s="134"/>
      <c r="G2" s="134"/>
      <c r="H2" s="134"/>
      <c r="I2" s="134"/>
      <c r="J2" s="134"/>
      <c r="K2" s="134"/>
      <c r="L2" s="134"/>
      <c r="M2" s="134"/>
      <c r="N2" s="134"/>
      <c r="O2" s="134"/>
      <c r="P2" s="134"/>
      <c r="Q2" s="121"/>
      <c r="R2" s="124"/>
    </row>
    <row r="3" spans="1:19" s="37" customFormat="1" ht="12.75" x14ac:dyDescent="0.2">
      <c r="A3" s="76"/>
      <c r="B3" s="35"/>
      <c r="C3" s="35"/>
      <c r="D3" s="35"/>
      <c r="E3" s="35"/>
      <c r="F3" s="35"/>
      <c r="G3" s="35"/>
      <c r="H3" s="35"/>
      <c r="I3" s="35"/>
      <c r="J3" s="35"/>
      <c r="K3" s="35"/>
      <c r="L3" s="35"/>
      <c r="M3" s="35"/>
      <c r="N3" s="36"/>
      <c r="O3" s="36"/>
      <c r="P3" s="36"/>
      <c r="Q3" s="36"/>
      <c r="R3" s="36"/>
      <c r="S3" s="99"/>
    </row>
    <row r="4" spans="1:19" s="37" customFormat="1" ht="12.75" x14ac:dyDescent="0.2">
      <c r="A4" s="76"/>
      <c r="B4" s="75" t="s">
        <v>28</v>
      </c>
      <c r="C4" s="35"/>
      <c r="D4" s="35"/>
      <c r="E4" s="35"/>
      <c r="F4" s="35"/>
      <c r="G4" s="35"/>
      <c r="H4" s="35"/>
      <c r="I4" s="35"/>
      <c r="J4" s="35"/>
      <c r="K4" s="35"/>
      <c r="L4" s="35"/>
      <c r="M4" s="35"/>
      <c r="N4" s="36"/>
      <c r="O4" s="36"/>
      <c r="P4" s="36"/>
      <c r="Q4" s="36"/>
      <c r="R4" s="36"/>
      <c r="S4" s="99"/>
    </row>
    <row r="5" spans="1:19" s="37" customFormat="1" ht="29.25" customHeight="1" x14ac:dyDescent="0.2">
      <c r="A5" s="76"/>
      <c r="B5" s="136" t="s">
        <v>29</v>
      </c>
      <c r="C5" s="136"/>
      <c r="D5" s="136"/>
      <c r="E5" s="35"/>
      <c r="F5" s="35"/>
      <c r="G5" s="89"/>
      <c r="H5" s="89"/>
      <c r="I5" s="89"/>
      <c r="J5" s="89"/>
      <c r="K5" s="35"/>
      <c r="L5" s="35"/>
      <c r="M5" s="35"/>
      <c r="N5" s="36"/>
      <c r="O5" s="36"/>
      <c r="P5" s="36"/>
      <c r="Q5" s="36"/>
      <c r="R5" s="36"/>
      <c r="S5" s="99"/>
    </row>
    <row r="6" spans="1:19" s="37" customFormat="1" ht="12.75" x14ac:dyDescent="0.2">
      <c r="B6" s="46" t="s">
        <v>30</v>
      </c>
      <c r="C6" s="39"/>
      <c r="D6" s="39"/>
      <c r="E6" s="35"/>
      <c r="F6" s="35"/>
      <c r="G6" s="89"/>
      <c r="H6" s="89"/>
      <c r="I6" s="89"/>
      <c r="J6" s="89"/>
      <c r="K6" s="35"/>
      <c r="L6" s="35"/>
      <c r="M6" s="35"/>
      <c r="N6" s="36"/>
      <c r="O6" s="36"/>
      <c r="P6" s="36"/>
      <c r="Q6" s="36"/>
      <c r="R6" s="36"/>
      <c r="S6" s="99"/>
    </row>
    <row r="7" spans="1:19" s="37" customFormat="1" x14ac:dyDescent="0.25">
      <c r="B7" s="40"/>
      <c r="C7" s="39"/>
      <c r="D7" s="39"/>
      <c r="E7" s="35"/>
      <c r="F7" s="35"/>
      <c r="G7" s="35"/>
      <c r="H7" s="35"/>
      <c r="I7" s="35"/>
      <c r="J7" s="35"/>
      <c r="K7" s="35"/>
      <c r="L7" s="35"/>
      <c r="M7" s="35"/>
      <c r="N7" s="36"/>
      <c r="O7" s="36"/>
      <c r="P7" s="36"/>
      <c r="Q7" s="36"/>
      <c r="R7" s="36"/>
      <c r="S7" s="99"/>
    </row>
    <row r="8" spans="1:19" s="37" customFormat="1" ht="15" customHeight="1" x14ac:dyDescent="0.2">
      <c r="B8" s="137" t="s">
        <v>70</v>
      </c>
      <c r="C8" s="137"/>
      <c r="D8" s="137"/>
      <c r="E8" s="35"/>
      <c r="F8" s="35"/>
      <c r="G8" s="35"/>
      <c r="H8" s="35"/>
      <c r="I8" s="35"/>
      <c r="J8" s="35"/>
      <c r="K8" s="35"/>
      <c r="L8" s="35"/>
      <c r="M8" s="35"/>
      <c r="N8" s="36"/>
      <c r="O8" s="36"/>
      <c r="P8" s="36"/>
      <c r="Q8" s="36"/>
      <c r="R8" s="36"/>
      <c r="S8" s="99"/>
    </row>
    <row r="9" spans="1:19" s="37" customFormat="1" ht="202.5" customHeight="1" x14ac:dyDescent="0.2">
      <c r="B9" s="138"/>
      <c r="C9" s="138"/>
      <c r="D9" s="138"/>
      <c r="E9" s="35"/>
      <c r="F9" s="35"/>
      <c r="G9" s="35"/>
      <c r="H9" s="35"/>
      <c r="I9" s="35"/>
      <c r="J9" s="35"/>
      <c r="K9" s="35"/>
      <c r="L9" s="35"/>
      <c r="M9" s="35"/>
      <c r="N9" s="36"/>
      <c r="O9" s="36"/>
      <c r="P9" s="36"/>
      <c r="Q9" s="36"/>
      <c r="R9" s="36"/>
      <c r="S9" s="99"/>
    </row>
    <row r="10" spans="1:19" x14ac:dyDescent="0.25">
      <c r="B10" s="93" t="s">
        <v>0</v>
      </c>
      <c r="C10" s="94" t="s">
        <v>1</v>
      </c>
      <c r="D10" s="95" t="s">
        <v>8</v>
      </c>
      <c r="E10" s="96" t="s">
        <v>9</v>
      </c>
      <c r="F10" s="97" t="s">
        <v>10</v>
      </c>
      <c r="G10" s="96" t="s">
        <v>11</v>
      </c>
      <c r="H10" s="97" t="s">
        <v>12</v>
      </c>
      <c r="I10" s="96" t="s">
        <v>13</v>
      </c>
      <c r="J10" s="97" t="s">
        <v>27</v>
      </c>
      <c r="K10" s="97" t="s">
        <v>36</v>
      </c>
      <c r="L10" s="97" t="s">
        <v>38</v>
      </c>
      <c r="M10" s="97" t="s">
        <v>39</v>
      </c>
      <c r="N10" s="109" t="s">
        <v>40</v>
      </c>
      <c r="O10" s="117" t="s">
        <v>57</v>
      </c>
      <c r="P10" s="110" t="s">
        <v>65</v>
      </c>
      <c r="Q10" s="110" t="s">
        <v>67</v>
      </c>
      <c r="R10" s="110" t="s">
        <v>68</v>
      </c>
      <c r="S10" s="110" t="s">
        <v>71</v>
      </c>
    </row>
    <row r="11" spans="1:19" s="74" customFormat="1" ht="5.25" customHeight="1" x14ac:dyDescent="0.25">
      <c r="A11" s="73"/>
      <c r="B11" s="139"/>
      <c r="C11" s="139"/>
      <c r="D11" s="139"/>
      <c r="E11" s="139"/>
      <c r="F11" s="139"/>
      <c r="G11" s="139"/>
      <c r="H11" s="139"/>
      <c r="I11" s="139"/>
      <c r="J11" s="139"/>
      <c r="K11" s="139"/>
      <c r="L11" s="139"/>
      <c r="M11" s="139"/>
      <c r="N11" s="139"/>
      <c r="O11" s="139"/>
      <c r="P11" s="139"/>
      <c r="Q11" s="73"/>
      <c r="R11" s="73"/>
      <c r="S11" s="73"/>
    </row>
    <row r="12" spans="1:19" ht="24" x14ac:dyDescent="0.25">
      <c r="B12" s="91" t="s">
        <v>44</v>
      </c>
      <c r="C12" s="55" t="s">
        <v>41</v>
      </c>
      <c r="D12" s="56">
        <v>9061</v>
      </c>
      <c r="E12" s="57">
        <v>8984</v>
      </c>
      <c r="F12" s="57">
        <v>8670</v>
      </c>
      <c r="G12" s="57">
        <v>8570</v>
      </c>
      <c r="H12" s="57">
        <v>8403</v>
      </c>
      <c r="I12" s="57">
        <v>8242</v>
      </c>
      <c r="J12" s="57">
        <v>8449</v>
      </c>
      <c r="K12" s="57">
        <v>8397</v>
      </c>
      <c r="L12" s="57">
        <v>8240</v>
      </c>
      <c r="M12" s="57">
        <v>8123</v>
      </c>
      <c r="N12" s="108">
        <v>8019</v>
      </c>
      <c r="O12" s="108">
        <v>7930</v>
      </c>
      <c r="P12" s="108">
        <v>7818</v>
      </c>
      <c r="Q12" s="57">
        <v>7742</v>
      </c>
      <c r="R12" s="125">
        <v>7561</v>
      </c>
      <c r="S12" s="125">
        <v>7495</v>
      </c>
    </row>
    <row r="13" spans="1:19" ht="5.25" customHeight="1" x14ac:dyDescent="0.25">
      <c r="A13" s="4"/>
      <c r="B13" s="133"/>
      <c r="C13" s="133"/>
      <c r="D13" s="133"/>
      <c r="E13" s="133"/>
      <c r="F13" s="133"/>
      <c r="G13" s="133"/>
      <c r="H13" s="133"/>
      <c r="I13" s="133"/>
      <c r="J13" s="133"/>
      <c r="K13" s="133"/>
      <c r="L13" s="133"/>
      <c r="M13" s="133"/>
      <c r="N13" s="133"/>
      <c r="O13" s="133"/>
      <c r="P13" s="133"/>
      <c r="Q13" s="123"/>
      <c r="R13" s="123"/>
      <c r="S13" s="123"/>
    </row>
    <row r="14" spans="1:19" ht="15.75" customHeight="1" x14ac:dyDescent="0.25">
      <c r="B14" s="78" t="s">
        <v>33</v>
      </c>
      <c r="C14" s="118"/>
      <c r="D14" s="92"/>
      <c r="E14" s="92"/>
      <c r="F14" s="92"/>
      <c r="G14" s="92"/>
      <c r="H14" s="92"/>
      <c r="I14" s="92"/>
      <c r="J14" s="92"/>
      <c r="K14" s="92"/>
      <c r="L14" s="92"/>
      <c r="M14" s="100"/>
      <c r="N14" s="104"/>
      <c r="O14" s="114"/>
      <c r="P14" s="122"/>
      <c r="Q14" s="129"/>
      <c r="R14" s="115"/>
      <c r="S14" s="115"/>
    </row>
    <row r="15" spans="1:19" x14ac:dyDescent="0.25">
      <c r="B15" s="132" t="s">
        <v>45</v>
      </c>
      <c r="C15" s="61" t="s">
        <v>2</v>
      </c>
      <c r="D15" s="63">
        <v>928</v>
      </c>
      <c r="E15" s="53">
        <v>900</v>
      </c>
      <c r="F15" s="53">
        <v>868</v>
      </c>
      <c r="G15" s="53">
        <v>819</v>
      </c>
      <c r="H15" s="53">
        <v>794</v>
      </c>
      <c r="I15" s="53">
        <v>721</v>
      </c>
      <c r="J15" s="53">
        <v>682</v>
      </c>
      <c r="K15" s="53">
        <v>636</v>
      </c>
      <c r="L15" s="53">
        <v>594</v>
      </c>
      <c r="M15" s="53">
        <v>554</v>
      </c>
      <c r="N15" s="106">
        <v>534</v>
      </c>
      <c r="O15" s="116">
        <v>505</v>
      </c>
      <c r="P15" s="116">
        <v>496</v>
      </c>
      <c r="Q15" s="59">
        <v>481</v>
      </c>
      <c r="R15" s="126">
        <v>472</v>
      </c>
      <c r="S15" s="126">
        <v>457</v>
      </c>
    </row>
    <row r="16" spans="1:19" x14ac:dyDescent="0.25">
      <c r="B16" s="132"/>
      <c r="C16" s="62" t="s">
        <v>42</v>
      </c>
      <c r="D16" s="64">
        <f t="shared" ref="D16:J16" si="0">D15/D12</f>
        <v>0.10241695177132767</v>
      </c>
      <c r="E16" s="65">
        <f t="shared" si="0"/>
        <v>0.10017809439002671</v>
      </c>
      <c r="F16" s="65">
        <f t="shared" si="0"/>
        <v>0.10011534025374856</v>
      </c>
      <c r="G16" s="65">
        <f t="shared" si="0"/>
        <v>9.5565927654609098E-2</v>
      </c>
      <c r="H16" s="65">
        <f t="shared" si="0"/>
        <v>9.4490063072712127E-2</v>
      </c>
      <c r="I16" s="65">
        <f t="shared" si="0"/>
        <v>8.7478767289492845E-2</v>
      </c>
      <c r="J16" s="65">
        <f t="shared" si="0"/>
        <v>8.0719611788377318E-2</v>
      </c>
      <c r="K16" s="65">
        <f t="shared" ref="K16:M16" si="1">K15/K12</f>
        <v>7.5741336191496964E-2</v>
      </c>
      <c r="L16" s="65">
        <f t="shared" si="1"/>
        <v>7.2087378640776703E-2</v>
      </c>
      <c r="M16" s="65">
        <f t="shared" si="1"/>
        <v>6.8201403422380888E-2</v>
      </c>
      <c r="N16" s="69">
        <f t="shared" ref="N16:O16" si="2">N15/N12</f>
        <v>6.659184436962215E-2</v>
      </c>
      <c r="O16" s="69">
        <f t="shared" si="2"/>
        <v>6.3682219419924344E-2</v>
      </c>
      <c r="P16" s="69">
        <f t="shared" ref="P16:R16" si="3">P15/P12</f>
        <v>6.3443335891532365E-2</v>
      </c>
      <c r="Q16" s="65">
        <f t="shared" si="3"/>
        <v>6.2128648927925599E-2</v>
      </c>
      <c r="R16" s="127">
        <f t="shared" si="3"/>
        <v>6.2425605078693297E-2</v>
      </c>
      <c r="S16" s="127">
        <f t="shared" ref="S16" si="4">S15/S12</f>
        <v>6.0973982655103405E-2</v>
      </c>
    </row>
    <row r="17" spans="1:19" ht="15" customHeight="1" x14ac:dyDescent="0.25">
      <c r="B17" s="132" t="s">
        <v>46</v>
      </c>
      <c r="C17" s="61" t="s">
        <v>2</v>
      </c>
      <c r="D17" s="60">
        <v>1875</v>
      </c>
      <c r="E17" s="58">
        <v>1841</v>
      </c>
      <c r="F17" s="58">
        <v>1762</v>
      </c>
      <c r="G17" s="58">
        <v>1696</v>
      </c>
      <c r="H17" s="58">
        <v>1648</v>
      </c>
      <c r="I17" s="59">
        <v>1544</v>
      </c>
      <c r="J17" s="58">
        <v>1507</v>
      </c>
      <c r="K17" s="58">
        <v>1423</v>
      </c>
      <c r="L17" s="58">
        <v>1357</v>
      </c>
      <c r="M17" s="58">
        <v>1286</v>
      </c>
      <c r="N17" s="107">
        <v>1250</v>
      </c>
      <c r="O17" s="107">
        <v>1174</v>
      </c>
      <c r="P17" s="107">
        <v>1140</v>
      </c>
      <c r="Q17" s="58">
        <v>1097</v>
      </c>
      <c r="R17" s="128">
        <v>1063</v>
      </c>
      <c r="S17" s="128">
        <v>1005</v>
      </c>
    </row>
    <row r="18" spans="1:19" x14ac:dyDescent="0.25">
      <c r="B18" s="132"/>
      <c r="C18" s="62" t="s">
        <v>42</v>
      </c>
      <c r="D18" s="68">
        <f t="shared" ref="D18:J18" si="5">D17/D12</f>
        <v>0.2069308023396976</v>
      </c>
      <c r="E18" s="69">
        <f t="shared" si="5"/>
        <v>0.20491985752448799</v>
      </c>
      <c r="F18" s="69">
        <f t="shared" si="5"/>
        <v>0.20322952710495962</v>
      </c>
      <c r="G18" s="69">
        <f t="shared" si="5"/>
        <v>0.19789964994165693</v>
      </c>
      <c r="H18" s="65">
        <f t="shared" si="5"/>
        <v>0.19612043317862668</v>
      </c>
      <c r="I18" s="68">
        <f t="shared" si="5"/>
        <v>0.18733317156030091</v>
      </c>
      <c r="J18" s="65">
        <f t="shared" si="5"/>
        <v>0.17836430346786603</v>
      </c>
      <c r="K18" s="65">
        <f t="shared" ref="K18:M18" si="6">K17/K12</f>
        <v>0.16946528522091223</v>
      </c>
      <c r="L18" s="65">
        <f t="shared" si="6"/>
        <v>0.16468446601941747</v>
      </c>
      <c r="M18" s="65">
        <f t="shared" si="6"/>
        <v>0.15831589314292749</v>
      </c>
      <c r="N18" s="69">
        <f t="shared" ref="N18:O18" si="7">N17/N12</f>
        <v>0.15587978550941514</v>
      </c>
      <c r="O18" s="69">
        <f t="shared" si="7"/>
        <v>0.1480453972257251</v>
      </c>
      <c r="P18" s="69">
        <f t="shared" ref="P18:R18" si="8">P17/P12</f>
        <v>0.14581734458940906</v>
      </c>
      <c r="Q18" s="65">
        <f t="shared" si="8"/>
        <v>0.14169465254456212</v>
      </c>
      <c r="R18" s="127">
        <f t="shared" si="8"/>
        <v>0.14058986906493851</v>
      </c>
      <c r="S18" s="127">
        <f t="shared" ref="S18" si="9">S17/S12</f>
        <v>0.13408939292861907</v>
      </c>
    </row>
    <row r="19" spans="1:19" ht="5.25" customHeight="1" x14ac:dyDescent="0.25">
      <c r="A19" s="4"/>
      <c r="B19" s="133"/>
      <c r="C19" s="133"/>
      <c r="D19" s="133"/>
      <c r="E19" s="133"/>
      <c r="F19" s="133"/>
      <c r="G19" s="133"/>
      <c r="H19" s="133"/>
      <c r="I19" s="133"/>
      <c r="J19" s="133"/>
      <c r="K19" s="133"/>
      <c r="L19" s="133"/>
      <c r="M19" s="133"/>
      <c r="N19" s="133"/>
      <c r="O19" s="133"/>
      <c r="P19" s="133"/>
      <c r="Q19" s="123"/>
      <c r="R19" s="123"/>
      <c r="S19" s="123"/>
    </row>
    <row r="20" spans="1:19" x14ac:dyDescent="0.25">
      <c r="B20" s="78" t="s">
        <v>34</v>
      </c>
      <c r="C20" s="118"/>
      <c r="D20" s="92"/>
      <c r="E20" s="92"/>
      <c r="F20" s="92"/>
      <c r="G20" s="92"/>
      <c r="H20" s="92"/>
      <c r="I20" s="92"/>
      <c r="J20" s="92"/>
      <c r="K20" s="92"/>
      <c r="L20" s="92"/>
      <c r="M20" s="100"/>
      <c r="N20" s="104"/>
      <c r="O20" s="114"/>
      <c r="P20" s="122"/>
      <c r="Q20" s="129"/>
      <c r="R20" s="115"/>
      <c r="S20" s="115"/>
    </row>
    <row r="21" spans="1:19" x14ac:dyDescent="0.25">
      <c r="B21" s="132" t="s">
        <v>47</v>
      </c>
      <c r="C21" s="61" t="s">
        <v>2</v>
      </c>
      <c r="D21" s="63">
        <v>205</v>
      </c>
      <c r="E21" s="53">
        <v>203</v>
      </c>
      <c r="F21" s="53">
        <v>202</v>
      </c>
      <c r="G21" s="53">
        <v>194</v>
      </c>
      <c r="H21" s="53">
        <v>174</v>
      </c>
      <c r="I21" s="53">
        <v>159</v>
      </c>
      <c r="J21" s="53">
        <v>150</v>
      </c>
      <c r="K21" s="53">
        <v>134</v>
      </c>
      <c r="L21" s="53">
        <v>130</v>
      </c>
      <c r="M21" s="53">
        <v>119</v>
      </c>
      <c r="N21" s="106">
        <v>106</v>
      </c>
      <c r="O21" s="116">
        <v>98</v>
      </c>
      <c r="P21" s="116">
        <v>94</v>
      </c>
      <c r="Q21" s="59">
        <v>84</v>
      </c>
      <c r="R21" s="126">
        <v>75</v>
      </c>
      <c r="S21" s="126">
        <v>69</v>
      </c>
    </row>
    <row r="22" spans="1:19" x14ac:dyDescent="0.25">
      <c r="B22" s="132"/>
      <c r="C22" s="62" t="s">
        <v>42</v>
      </c>
      <c r="D22" s="66">
        <f t="shared" ref="D22:J22" si="10">D21/D12</f>
        <v>2.2624434389140271E-2</v>
      </c>
      <c r="E22" s="65">
        <f t="shared" si="10"/>
        <v>2.259572573463936E-2</v>
      </c>
      <c r="F22" s="65">
        <f t="shared" si="10"/>
        <v>2.3298731257208764E-2</v>
      </c>
      <c r="G22" s="65">
        <f t="shared" si="10"/>
        <v>2.2637106184364059E-2</v>
      </c>
      <c r="H22" s="65">
        <f t="shared" si="10"/>
        <v>2.070689039628704E-2</v>
      </c>
      <c r="I22" s="65">
        <f t="shared" si="10"/>
        <v>1.9291434117932542E-2</v>
      </c>
      <c r="J22" s="65">
        <f t="shared" si="10"/>
        <v>1.7753580305361581E-2</v>
      </c>
      <c r="K22" s="65">
        <f t="shared" ref="K22:M22" si="11">K21/K12</f>
        <v>1.5958080266761938E-2</v>
      </c>
      <c r="L22" s="65">
        <f t="shared" si="11"/>
        <v>1.5776699029126214E-2</v>
      </c>
      <c r="M22" s="65">
        <f t="shared" si="11"/>
        <v>1.4649759940908532E-2</v>
      </c>
      <c r="N22" s="69">
        <f t="shared" ref="N22:O22" si="12">N21/N12</f>
        <v>1.3218605811198403E-2</v>
      </c>
      <c r="O22" s="69">
        <f t="shared" si="12"/>
        <v>1.235813366960908E-2</v>
      </c>
      <c r="P22" s="69">
        <f t="shared" ref="P22:R22" si="13">P21/P12</f>
        <v>1.2023535431056536E-2</v>
      </c>
      <c r="Q22" s="65">
        <f t="shared" si="13"/>
        <v>1.0849909584086799E-2</v>
      </c>
      <c r="R22" s="127">
        <f t="shared" si="13"/>
        <v>9.9193228408940622E-3</v>
      </c>
      <c r="S22" s="127">
        <f t="shared" ref="S22" si="14">S21/S12</f>
        <v>9.2061374249499672E-3</v>
      </c>
    </row>
    <row r="23" spans="1:19" ht="15" customHeight="1" x14ac:dyDescent="0.25">
      <c r="B23" s="132" t="s">
        <v>48</v>
      </c>
      <c r="C23" s="61" t="s">
        <v>2</v>
      </c>
      <c r="D23" s="63">
        <v>132</v>
      </c>
      <c r="E23" s="53">
        <v>126</v>
      </c>
      <c r="F23" s="53">
        <v>110</v>
      </c>
      <c r="G23" s="53">
        <v>123</v>
      </c>
      <c r="H23" s="53">
        <v>122</v>
      </c>
      <c r="I23" s="53">
        <v>106</v>
      </c>
      <c r="J23" s="53">
        <v>96</v>
      </c>
      <c r="K23" s="53">
        <v>88</v>
      </c>
      <c r="L23" s="53">
        <v>83</v>
      </c>
      <c r="M23" s="53">
        <v>78</v>
      </c>
      <c r="N23" s="106">
        <v>86</v>
      </c>
      <c r="O23" s="116">
        <v>86</v>
      </c>
      <c r="P23" s="116">
        <v>88</v>
      </c>
      <c r="Q23" s="59">
        <v>93</v>
      </c>
      <c r="R23" s="126">
        <v>87</v>
      </c>
      <c r="S23" s="126">
        <v>88</v>
      </c>
    </row>
    <row r="24" spans="1:19" x14ac:dyDescent="0.25">
      <c r="B24" s="132"/>
      <c r="C24" s="62" t="s">
        <v>42</v>
      </c>
      <c r="D24" s="64">
        <f t="shared" ref="D24:J24" si="15">D23/D12</f>
        <v>1.4567928484714712E-2</v>
      </c>
      <c r="E24" s="65">
        <f t="shared" si="15"/>
        <v>1.4024933214603739E-2</v>
      </c>
      <c r="F24" s="65">
        <f t="shared" si="15"/>
        <v>1.2687427912341407E-2</v>
      </c>
      <c r="G24" s="65">
        <f t="shared" si="15"/>
        <v>1.4352392065344223E-2</v>
      </c>
      <c r="H24" s="65">
        <f t="shared" si="15"/>
        <v>1.4518624300844937E-2</v>
      </c>
      <c r="I24" s="65">
        <f t="shared" si="15"/>
        <v>1.2860956078621694E-2</v>
      </c>
      <c r="J24" s="65">
        <f t="shared" si="15"/>
        <v>1.1362291395431412E-2</v>
      </c>
      <c r="K24" s="65">
        <f t="shared" ref="K24:M24" si="16">K23/K12</f>
        <v>1.0479933309515303E-2</v>
      </c>
      <c r="L24" s="65">
        <f t="shared" si="16"/>
        <v>1.0072815533980583E-2</v>
      </c>
      <c r="M24" s="65">
        <f t="shared" si="16"/>
        <v>9.6023636587467681E-3</v>
      </c>
      <c r="N24" s="69">
        <f t="shared" ref="N24:O24" si="17">N23/N12</f>
        <v>1.0724529243047761E-2</v>
      </c>
      <c r="O24" s="69">
        <f t="shared" si="17"/>
        <v>1.0844892812105928E-2</v>
      </c>
      <c r="P24" s="69">
        <f t="shared" ref="P24:R24" si="18">P23/P12</f>
        <v>1.1256075722691225E-2</v>
      </c>
      <c r="Q24" s="65">
        <f t="shared" si="18"/>
        <v>1.2012399896667528E-2</v>
      </c>
      <c r="R24" s="127">
        <f t="shared" si="18"/>
        <v>1.1506414495437111E-2</v>
      </c>
      <c r="S24" s="127">
        <f t="shared" ref="S24" si="19">S23/S12</f>
        <v>1.1741160773849233E-2</v>
      </c>
    </row>
    <row r="25" spans="1:19" ht="15" customHeight="1" x14ac:dyDescent="0.25">
      <c r="B25" s="132" t="s">
        <v>49</v>
      </c>
      <c r="C25" s="67" t="s">
        <v>2</v>
      </c>
      <c r="D25" s="63">
        <v>869</v>
      </c>
      <c r="E25" s="53">
        <v>843</v>
      </c>
      <c r="F25" s="53">
        <v>816</v>
      </c>
      <c r="G25" s="53">
        <v>768</v>
      </c>
      <c r="H25" s="53">
        <v>745</v>
      </c>
      <c r="I25" s="53">
        <v>685</v>
      </c>
      <c r="J25" s="53">
        <v>653</v>
      </c>
      <c r="K25" s="53">
        <v>611</v>
      </c>
      <c r="L25" s="53">
        <v>564</v>
      </c>
      <c r="M25" s="53">
        <v>525</v>
      </c>
      <c r="N25" s="106">
        <v>507</v>
      </c>
      <c r="O25" s="116">
        <v>473</v>
      </c>
      <c r="P25" s="116">
        <v>463</v>
      </c>
      <c r="Q25" s="59">
        <v>445</v>
      </c>
      <c r="R25" s="126">
        <v>434</v>
      </c>
      <c r="S25" s="126">
        <v>417</v>
      </c>
    </row>
    <row r="26" spans="1:19" x14ac:dyDescent="0.25">
      <c r="B26" s="132"/>
      <c r="C26" s="62" t="s">
        <v>42</v>
      </c>
      <c r="D26" s="64">
        <f t="shared" ref="D26:J26" si="20">D25/D12</f>
        <v>9.5905529191038522E-2</v>
      </c>
      <c r="E26" s="65">
        <f t="shared" si="20"/>
        <v>9.383348174532502E-2</v>
      </c>
      <c r="F26" s="65">
        <f t="shared" si="20"/>
        <v>9.4117647058823528E-2</v>
      </c>
      <c r="G26" s="65">
        <f t="shared" si="20"/>
        <v>8.9614935822637104E-2</v>
      </c>
      <c r="H26" s="65">
        <f t="shared" si="20"/>
        <v>8.8658812328930151E-2</v>
      </c>
      <c r="I26" s="65">
        <f t="shared" si="20"/>
        <v>8.3110895413734537E-2</v>
      </c>
      <c r="J26" s="65">
        <f t="shared" si="20"/>
        <v>7.7287252929340744E-2</v>
      </c>
      <c r="K26" s="65">
        <f t="shared" ref="K26:M26" si="21">K25/K12</f>
        <v>7.2764082410384665E-2</v>
      </c>
      <c r="L26" s="65">
        <f t="shared" si="21"/>
        <v>6.8446601941747579E-2</v>
      </c>
      <c r="M26" s="65">
        <f t="shared" si="21"/>
        <v>6.4631293856949407E-2</v>
      </c>
      <c r="N26" s="69">
        <f t="shared" ref="N26:O26" si="22">N25/N12</f>
        <v>6.3224841002618784E-2</v>
      </c>
      <c r="O26" s="69">
        <f t="shared" si="22"/>
        <v>5.9646910466582596E-2</v>
      </c>
      <c r="P26" s="69">
        <f t="shared" ref="P26:R26" si="23">P25/P12</f>
        <v>5.9222307495523152E-2</v>
      </c>
      <c r="Q26" s="65">
        <f t="shared" si="23"/>
        <v>5.747868767760269E-2</v>
      </c>
      <c r="R26" s="127">
        <f t="shared" si="23"/>
        <v>5.7399814839306972E-2</v>
      </c>
      <c r="S26" s="127">
        <f t="shared" ref="S26" si="24">S25/S12</f>
        <v>5.5637091394262844E-2</v>
      </c>
    </row>
    <row r="27" spans="1:19" ht="15" customHeight="1" x14ac:dyDescent="0.25">
      <c r="B27" s="132" t="s">
        <v>50</v>
      </c>
      <c r="C27" s="67" t="s">
        <v>2</v>
      </c>
      <c r="D27" s="63">
        <v>423</v>
      </c>
      <c r="E27" s="53">
        <v>416</v>
      </c>
      <c r="F27" s="53">
        <v>404</v>
      </c>
      <c r="G27" s="53">
        <v>387</v>
      </c>
      <c r="H27" s="53">
        <v>365</v>
      </c>
      <c r="I27" s="53">
        <v>332</v>
      </c>
      <c r="J27" s="53">
        <v>340</v>
      </c>
      <c r="K27" s="53">
        <v>294</v>
      </c>
      <c r="L27" s="53">
        <v>291</v>
      </c>
      <c r="M27" s="53">
        <v>283</v>
      </c>
      <c r="N27" s="106">
        <v>253</v>
      </c>
      <c r="O27" s="106">
        <v>238</v>
      </c>
      <c r="P27" s="106">
        <v>222</v>
      </c>
      <c r="Q27" s="53">
        <v>207</v>
      </c>
      <c r="R27" s="130">
        <v>203</v>
      </c>
      <c r="S27" s="130">
        <v>184</v>
      </c>
    </row>
    <row r="28" spans="1:19" x14ac:dyDescent="0.25">
      <c r="B28" s="132"/>
      <c r="C28" s="62" t="s">
        <v>42</v>
      </c>
      <c r="D28" s="64">
        <f t="shared" ref="D28:J28" si="25">D27/D12</f>
        <v>4.6683589007835778E-2</v>
      </c>
      <c r="E28" s="65">
        <f t="shared" si="25"/>
        <v>4.6304541406945683E-2</v>
      </c>
      <c r="F28" s="65">
        <f t="shared" si="25"/>
        <v>4.6597462514417529E-2</v>
      </c>
      <c r="G28" s="65">
        <f t="shared" si="25"/>
        <v>4.5157526254375732E-2</v>
      </c>
      <c r="H28" s="65">
        <f t="shared" si="25"/>
        <v>4.3436867785314769E-2</v>
      </c>
      <c r="I28" s="65">
        <f t="shared" si="25"/>
        <v>4.0281485076437758E-2</v>
      </c>
      <c r="J28" s="65">
        <f t="shared" si="25"/>
        <v>4.0241448692152917E-2</v>
      </c>
      <c r="K28" s="65">
        <f t="shared" ref="K28:M28" si="26">K27/K12</f>
        <v>3.5012504465880674E-2</v>
      </c>
      <c r="L28" s="65">
        <f t="shared" si="26"/>
        <v>3.5315533980582521E-2</v>
      </c>
      <c r="M28" s="65">
        <f t="shared" si="26"/>
        <v>3.4839345069555584E-2</v>
      </c>
      <c r="N28" s="69">
        <f t="shared" ref="N28:O28" si="27">N27/N12</f>
        <v>3.1550068587105622E-2</v>
      </c>
      <c r="O28" s="69">
        <f t="shared" si="27"/>
        <v>3.0012610340479192E-2</v>
      </c>
      <c r="P28" s="69">
        <f t="shared" ref="P28:R28" si="28">P27/P12</f>
        <v>2.8396009209516501E-2</v>
      </c>
      <c r="Q28" s="65">
        <f t="shared" si="28"/>
        <v>2.6737277189356756E-2</v>
      </c>
      <c r="R28" s="127">
        <f t="shared" si="28"/>
        <v>2.6848300489353261E-2</v>
      </c>
      <c r="S28" s="127">
        <f t="shared" ref="S28" si="29">S27/S12</f>
        <v>2.4549699799866577E-2</v>
      </c>
    </row>
    <row r="29" spans="1:19" ht="15" customHeight="1" x14ac:dyDescent="0.25">
      <c r="B29" s="132" t="s">
        <v>51</v>
      </c>
      <c r="C29" s="67" t="s">
        <v>2</v>
      </c>
      <c r="D29" s="63">
        <v>451</v>
      </c>
      <c r="E29" s="53">
        <v>456</v>
      </c>
      <c r="F29" s="53">
        <v>432</v>
      </c>
      <c r="G29" s="53">
        <v>418</v>
      </c>
      <c r="H29" s="53">
        <v>416</v>
      </c>
      <c r="I29" s="53">
        <v>421</v>
      </c>
      <c r="J29" s="53">
        <v>418</v>
      </c>
      <c r="K29" s="53">
        <v>430</v>
      </c>
      <c r="L29" s="53">
        <v>419</v>
      </c>
      <c r="M29" s="53">
        <v>400</v>
      </c>
      <c r="N29" s="106">
        <v>404</v>
      </c>
      <c r="O29" s="106">
        <v>377</v>
      </c>
      <c r="P29" s="106">
        <v>367</v>
      </c>
      <c r="Q29" s="53">
        <v>352</v>
      </c>
      <c r="R29" s="130">
        <v>339</v>
      </c>
      <c r="S29" s="130">
        <v>316</v>
      </c>
    </row>
    <row r="30" spans="1:19" x14ac:dyDescent="0.25">
      <c r="B30" s="132"/>
      <c r="C30" s="62" t="s">
        <v>42</v>
      </c>
      <c r="D30" s="64">
        <f t="shared" ref="D30:J30" si="30">D29/D12</f>
        <v>4.9773755656108594E-2</v>
      </c>
      <c r="E30" s="65">
        <f t="shared" si="30"/>
        <v>5.0756901157613533E-2</v>
      </c>
      <c r="F30" s="65">
        <f t="shared" si="30"/>
        <v>4.9826989619377163E-2</v>
      </c>
      <c r="G30" s="65">
        <f t="shared" si="30"/>
        <v>4.8774795799299886E-2</v>
      </c>
      <c r="H30" s="65">
        <f t="shared" si="30"/>
        <v>4.9506128763536834E-2</v>
      </c>
      <c r="I30" s="65">
        <f t="shared" si="30"/>
        <v>5.1079834991506916E-2</v>
      </c>
      <c r="J30" s="65">
        <f t="shared" si="30"/>
        <v>4.9473310450940937E-2</v>
      </c>
      <c r="K30" s="65">
        <f t="shared" ref="K30:M30" si="31">K29/K12</f>
        <v>5.1208765035131595E-2</v>
      </c>
      <c r="L30" s="65">
        <f t="shared" si="31"/>
        <v>5.0849514563106796E-2</v>
      </c>
      <c r="M30" s="65">
        <f t="shared" si="31"/>
        <v>4.9242890557675736E-2</v>
      </c>
      <c r="N30" s="69">
        <f t="shared" ref="N30:O30" si="32">N29/N12</f>
        <v>5.038034667664297E-2</v>
      </c>
      <c r="O30" s="69">
        <f t="shared" si="32"/>
        <v>4.7540983606557376E-2</v>
      </c>
      <c r="P30" s="69">
        <f t="shared" ref="P30:R30" si="33">P29/P12</f>
        <v>4.6942952161678181E-2</v>
      </c>
      <c r="Q30" s="65">
        <f t="shared" si="33"/>
        <v>4.5466287780935158E-2</v>
      </c>
      <c r="R30" s="127">
        <f t="shared" si="33"/>
        <v>4.4835339240841161E-2</v>
      </c>
      <c r="S30" s="127">
        <f t="shared" ref="S30" si="34">S29/S12</f>
        <v>4.216144096064043E-2</v>
      </c>
    </row>
    <row r="31" spans="1:19" x14ac:dyDescent="0.25">
      <c r="B31" s="132" t="s">
        <v>52</v>
      </c>
      <c r="C31" s="67" t="s">
        <v>2</v>
      </c>
      <c r="D31" s="63">
        <v>1684</v>
      </c>
      <c r="E31" s="53">
        <v>1693</v>
      </c>
      <c r="F31" s="53">
        <v>1644</v>
      </c>
      <c r="G31" s="53">
        <v>1663</v>
      </c>
      <c r="H31" s="53">
        <v>1630</v>
      </c>
      <c r="I31" s="53">
        <v>1589</v>
      </c>
      <c r="J31" s="53">
        <v>1683</v>
      </c>
      <c r="K31" s="53">
        <v>1679</v>
      </c>
      <c r="L31" s="53">
        <v>1668</v>
      </c>
      <c r="M31" s="53">
        <v>1664</v>
      </c>
      <c r="N31" s="106">
        <v>1669</v>
      </c>
      <c r="O31" s="106">
        <v>1677</v>
      </c>
      <c r="P31" s="106">
        <v>1673</v>
      </c>
      <c r="Q31" s="53">
        <v>1667</v>
      </c>
      <c r="R31" s="130">
        <v>1607</v>
      </c>
      <c r="S31" s="130">
        <v>1632</v>
      </c>
    </row>
    <row r="32" spans="1:19" x14ac:dyDescent="0.25">
      <c r="B32" s="132"/>
      <c r="C32" s="62" t="s">
        <v>42</v>
      </c>
      <c r="D32" s="66">
        <f t="shared" ref="D32:J32" si="35">D31/D12</f>
        <v>0.18585145127469374</v>
      </c>
      <c r="E32" s="65">
        <f t="shared" si="35"/>
        <v>0.18844612644701692</v>
      </c>
      <c r="F32" s="65">
        <f t="shared" si="35"/>
        <v>0.18961937716262975</v>
      </c>
      <c r="G32" s="65">
        <f t="shared" si="35"/>
        <v>0.194049008168028</v>
      </c>
      <c r="H32" s="65">
        <f t="shared" si="35"/>
        <v>0.19397834106866596</v>
      </c>
      <c r="I32" s="65">
        <f t="shared" si="35"/>
        <v>0.1927930114049988</v>
      </c>
      <c r="J32" s="65">
        <f t="shared" si="35"/>
        <v>0.19919517102615694</v>
      </c>
      <c r="K32" s="65">
        <f t="shared" ref="K32:M32" si="36">K31/K12</f>
        <v>0.19995236393950219</v>
      </c>
      <c r="L32" s="65">
        <f t="shared" si="36"/>
        <v>0.20242718446601943</v>
      </c>
      <c r="M32" s="65">
        <f t="shared" si="36"/>
        <v>0.20485042471993106</v>
      </c>
      <c r="N32" s="69">
        <f t="shared" ref="N32:O32" si="37">N31/N12</f>
        <v>0.2081306896121711</v>
      </c>
      <c r="O32" s="69">
        <f t="shared" si="37"/>
        <v>0.21147540983606558</v>
      </c>
      <c r="P32" s="69">
        <f t="shared" ref="P32:R32" si="38">P31/P12</f>
        <v>0.21399334868252751</v>
      </c>
      <c r="Q32" s="65">
        <f t="shared" si="38"/>
        <v>0.21531903900800828</v>
      </c>
      <c r="R32" s="127">
        <f t="shared" si="38"/>
        <v>0.21253802407089009</v>
      </c>
      <c r="S32" s="127">
        <f t="shared" ref="S32" si="39">S31/S12</f>
        <v>0.21774516344229486</v>
      </c>
    </row>
    <row r="33" spans="2:13" x14ac:dyDescent="0.25">
      <c r="D33" s="2"/>
      <c r="E33" s="2"/>
      <c r="F33" s="2"/>
      <c r="G33" s="2"/>
      <c r="H33" s="2"/>
    </row>
    <row r="34" spans="2:13" x14ac:dyDescent="0.25">
      <c r="B34" s="38" t="s">
        <v>54</v>
      </c>
      <c r="D34" s="2"/>
      <c r="E34" s="2"/>
      <c r="F34" s="2"/>
      <c r="G34" s="2"/>
      <c r="H34" s="2"/>
      <c r="I34" s="2"/>
      <c r="J34" s="2"/>
      <c r="K34" s="2"/>
      <c r="L34" s="2"/>
      <c r="M34" s="2"/>
    </row>
    <row r="35" spans="2:13" x14ac:dyDescent="0.25">
      <c r="D35" s="2"/>
      <c r="E35" s="2"/>
      <c r="F35" s="2"/>
      <c r="G35" s="2"/>
      <c r="H35" s="2"/>
    </row>
    <row r="36" spans="2:13" hidden="1" x14ac:dyDescent="0.25">
      <c r="D36" s="3"/>
      <c r="E36" s="3"/>
      <c r="F36" s="3"/>
      <c r="G36" s="3"/>
      <c r="H36" s="3"/>
      <c r="I36" s="3"/>
      <c r="J36" s="3"/>
      <c r="K36" s="3"/>
      <c r="L36" s="3"/>
      <c r="M36" s="3"/>
    </row>
    <row r="37" spans="2:13" hidden="1" x14ac:dyDescent="0.25">
      <c r="B37" s="135"/>
      <c r="C37" s="135"/>
      <c r="D37" s="135"/>
      <c r="E37" s="135"/>
      <c r="F37" s="135"/>
      <c r="G37" s="135"/>
      <c r="H37" s="135"/>
      <c r="I37" s="135"/>
      <c r="J37" s="135"/>
      <c r="K37" s="77"/>
      <c r="L37" s="88"/>
      <c r="M37" s="90"/>
    </row>
    <row r="38" spans="2:13" hidden="1" x14ac:dyDescent="0.25">
      <c r="B38" s="27"/>
      <c r="C38" s="28"/>
      <c r="D38" s="29"/>
      <c r="E38" s="29"/>
      <c r="F38" s="29"/>
      <c r="G38" s="29"/>
      <c r="H38" s="29"/>
      <c r="I38" s="29"/>
      <c r="J38" s="29"/>
      <c r="K38" s="29"/>
      <c r="L38" s="29"/>
      <c r="M38" s="29"/>
    </row>
    <row r="39" spans="2:13" hidden="1" x14ac:dyDescent="0.25">
      <c r="B39" s="30"/>
      <c r="C39" s="31"/>
      <c r="D39" s="32"/>
      <c r="E39" s="32"/>
      <c r="F39" s="32"/>
      <c r="G39" s="32"/>
      <c r="H39" s="32"/>
      <c r="I39" s="32"/>
      <c r="J39" s="32"/>
      <c r="K39" s="32"/>
      <c r="L39" s="32"/>
      <c r="M39" s="32"/>
    </row>
    <row r="40" spans="2:13" hidden="1" x14ac:dyDescent="0.25">
      <c r="B40" s="131"/>
      <c r="C40" s="31"/>
      <c r="D40" s="32"/>
      <c r="E40" s="32"/>
      <c r="F40" s="32"/>
      <c r="G40" s="32"/>
      <c r="H40" s="32"/>
      <c r="I40" s="32"/>
      <c r="J40" s="32"/>
      <c r="K40" s="32"/>
      <c r="L40" s="32"/>
      <c r="M40" s="32"/>
    </row>
    <row r="41" spans="2:13" hidden="1" x14ac:dyDescent="0.25">
      <c r="B41" s="131"/>
      <c r="C41" s="31"/>
      <c r="D41" s="33"/>
      <c r="E41" s="33"/>
      <c r="F41" s="33"/>
      <c r="G41" s="33"/>
      <c r="H41" s="33"/>
      <c r="I41" s="33"/>
      <c r="J41" s="33"/>
      <c r="K41" s="33"/>
      <c r="L41" s="33"/>
      <c r="M41" s="33"/>
    </row>
    <row r="42" spans="2:13" hidden="1" x14ac:dyDescent="0.25">
      <c r="B42" s="131"/>
      <c r="C42" s="31"/>
      <c r="D42" s="32"/>
      <c r="E42" s="32"/>
      <c r="F42" s="32"/>
      <c r="G42" s="32"/>
      <c r="H42" s="32"/>
      <c r="I42" s="32"/>
      <c r="J42" s="32"/>
      <c r="K42" s="32"/>
      <c r="L42" s="32"/>
      <c r="M42" s="32"/>
    </row>
    <row r="43" spans="2:13" hidden="1" x14ac:dyDescent="0.25">
      <c r="B43" s="131"/>
      <c r="C43" s="31"/>
      <c r="D43" s="33"/>
      <c r="E43" s="33"/>
      <c r="F43" s="33"/>
      <c r="G43" s="33"/>
      <c r="H43" s="33"/>
      <c r="I43" s="33"/>
      <c r="J43" s="33"/>
      <c r="K43" s="33"/>
      <c r="L43" s="33"/>
      <c r="M43" s="33"/>
    </row>
    <row r="44" spans="2:13" hidden="1" x14ac:dyDescent="0.25">
      <c r="B44" s="131"/>
      <c r="C44" s="31"/>
      <c r="D44" s="32"/>
      <c r="E44" s="32"/>
      <c r="F44" s="32"/>
      <c r="G44" s="32"/>
      <c r="H44" s="32"/>
      <c r="I44" s="32"/>
      <c r="J44" s="32"/>
      <c r="K44" s="32"/>
      <c r="L44" s="32"/>
      <c r="M44" s="32"/>
    </row>
    <row r="45" spans="2:13" hidden="1" x14ac:dyDescent="0.25">
      <c r="B45" s="131"/>
      <c r="C45" s="31"/>
      <c r="D45" s="33"/>
      <c r="E45" s="33"/>
      <c r="F45" s="33"/>
      <c r="G45" s="33"/>
      <c r="H45" s="33"/>
      <c r="I45" s="33"/>
      <c r="J45" s="33"/>
      <c r="K45" s="33"/>
      <c r="L45" s="33"/>
      <c r="M45" s="33"/>
    </row>
    <row r="46" spans="2:13" hidden="1" x14ac:dyDescent="0.25">
      <c r="B46" s="131"/>
      <c r="C46" s="31"/>
      <c r="D46" s="32"/>
      <c r="E46" s="32"/>
      <c r="F46" s="32"/>
      <c r="G46" s="32"/>
      <c r="H46" s="32"/>
      <c r="I46" s="32"/>
      <c r="J46" s="32"/>
      <c r="K46" s="32"/>
      <c r="L46" s="32"/>
      <c r="M46" s="32"/>
    </row>
    <row r="47" spans="2:13" hidden="1" x14ac:dyDescent="0.25">
      <c r="B47" s="131"/>
      <c r="C47" s="31"/>
      <c r="D47" s="33"/>
      <c r="E47" s="33"/>
      <c r="F47" s="33"/>
      <c r="G47" s="33"/>
      <c r="H47" s="33"/>
      <c r="I47" s="33"/>
      <c r="J47" s="33"/>
      <c r="K47" s="33"/>
      <c r="L47" s="33"/>
      <c r="M47" s="33"/>
    </row>
    <row r="48" spans="2:13" hidden="1" x14ac:dyDescent="0.25">
      <c r="B48" s="131"/>
      <c r="C48" s="31"/>
      <c r="D48" s="32"/>
      <c r="E48" s="32"/>
      <c r="F48" s="32"/>
      <c r="G48" s="32"/>
      <c r="H48" s="32"/>
      <c r="I48" s="32"/>
      <c r="J48" s="32"/>
      <c r="K48" s="32"/>
      <c r="L48" s="32"/>
      <c r="M48" s="32"/>
    </row>
    <row r="49" spans="2:13" hidden="1" x14ac:dyDescent="0.25">
      <c r="B49" s="131"/>
      <c r="C49" s="31"/>
      <c r="D49" s="33"/>
      <c r="E49" s="33"/>
      <c r="F49" s="33"/>
      <c r="G49" s="33"/>
      <c r="H49" s="33"/>
      <c r="I49" s="33"/>
      <c r="J49" s="33"/>
      <c r="K49" s="33"/>
      <c r="L49" s="33"/>
      <c r="M49" s="33"/>
    </row>
    <row r="50" spans="2:13" hidden="1" x14ac:dyDescent="0.25">
      <c r="B50" s="131"/>
      <c r="C50" s="31"/>
      <c r="D50" s="32"/>
      <c r="E50" s="32"/>
      <c r="F50" s="32"/>
      <c r="G50" s="32"/>
      <c r="H50" s="32"/>
      <c r="I50" s="32"/>
      <c r="J50" s="32"/>
      <c r="K50" s="32"/>
      <c r="L50" s="32"/>
      <c r="M50" s="32"/>
    </row>
    <row r="51" spans="2:13" hidden="1" x14ac:dyDescent="0.25">
      <c r="B51" s="131"/>
      <c r="C51" s="31"/>
      <c r="D51" s="33"/>
      <c r="E51" s="33"/>
      <c r="F51" s="33"/>
      <c r="G51" s="33"/>
      <c r="H51" s="33"/>
      <c r="I51" s="33"/>
      <c r="J51" s="33"/>
      <c r="K51" s="33"/>
      <c r="L51" s="33"/>
      <c r="M51" s="33"/>
    </row>
    <row r="52" spans="2:13" hidden="1" x14ac:dyDescent="0.25">
      <c r="B52" s="131"/>
      <c r="C52" s="31"/>
      <c r="D52" s="32"/>
      <c r="E52" s="32"/>
      <c r="F52" s="32"/>
      <c r="G52" s="32"/>
      <c r="H52" s="32"/>
      <c r="I52" s="32"/>
      <c r="J52" s="32"/>
      <c r="K52" s="32"/>
      <c r="L52" s="32"/>
      <c r="M52" s="32"/>
    </row>
    <row r="53" spans="2:13" hidden="1" x14ac:dyDescent="0.25">
      <c r="B53" s="131"/>
      <c r="C53" s="31"/>
      <c r="D53" s="33"/>
      <c r="E53" s="33"/>
      <c r="F53" s="33"/>
      <c r="G53" s="33"/>
      <c r="H53" s="33"/>
      <c r="I53" s="33"/>
      <c r="J53" s="33"/>
      <c r="K53" s="33"/>
      <c r="L53" s="33"/>
      <c r="M53" s="33"/>
    </row>
    <row r="54" spans="2:13" hidden="1" x14ac:dyDescent="0.25">
      <c r="B54" s="4"/>
      <c r="C54" s="4"/>
      <c r="D54" s="34"/>
      <c r="E54" s="34"/>
      <c r="F54" s="34"/>
      <c r="G54" s="34"/>
      <c r="H54" s="34"/>
      <c r="I54" s="4"/>
      <c r="J54" s="4"/>
      <c r="K54" s="4"/>
      <c r="L54" s="4"/>
      <c r="M54" s="4"/>
    </row>
    <row r="55" spans="2:13" hidden="1" x14ac:dyDescent="0.25"/>
    <row r="56" spans="2:13" hidden="1" x14ac:dyDescent="0.25">
      <c r="D56" s="3"/>
      <c r="E56" s="3"/>
      <c r="F56" s="3"/>
      <c r="G56" s="3"/>
      <c r="H56" s="3"/>
    </row>
    <row r="57" spans="2:13" hidden="1" x14ac:dyDescent="0.25"/>
    <row r="58" spans="2:13" hidden="1" x14ac:dyDescent="0.25">
      <c r="D58" s="3"/>
      <c r="E58" s="3"/>
      <c r="F58" s="3"/>
      <c r="G58" s="3"/>
      <c r="H58" s="3"/>
    </row>
    <row r="59" spans="2:13" hidden="1" x14ac:dyDescent="0.25"/>
    <row r="60" spans="2:13" hidden="1" x14ac:dyDescent="0.25">
      <c r="D60" s="3"/>
      <c r="E60" s="3"/>
      <c r="F60" s="3"/>
      <c r="G60" s="3"/>
      <c r="H60" s="3"/>
      <c r="I60" s="3"/>
      <c r="J60" s="3"/>
      <c r="K60" s="3"/>
      <c r="L60" s="3"/>
      <c r="M60" s="3"/>
    </row>
    <row r="61" spans="2:13" hidden="1" x14ac:dyDescent="0.25"/>
    <row r="62" spans="2:13" hidden="1" x14ac:dyDescent="0.25"/>
    <row r="63" spans="2:13" hidden="1" x14ac:dyDescent="0.25"/>
    <row r="64" spans="2:13" hidden="1" x14ac:dyDescent="0.25"/>
    <row r="65" x14ac:dyDescent="0.25"/>
    <row r="66" x14ac:dyDescent="0.25"/>
  </sheetData>
  <mergeCells count="22">
    <mergeCell ref="B2:P2"/>
    <mergeCell ref="B15:B16"/>
    <mergeCell ref="B31:B32"/>
    <mergeCell ref="B37:J37"/>
    <mergeCell ref="B5:D5"/>
    <mergeCell ref="B8:D9"/>
    <mergeCell ref="B11:P11"/>
    <mergeCell ref="B13:P13"/>
    <mergeCell ref="B50:B51"/>
    <mergeCell ref="B52:B53"/>
    <mergeCell ref="B44:B45"/>
    <mergeCell ref="B46:B47"/>
    <mergeCell ref="B48:B49"/>
    <mergeCell ref="B40:B41"/>
    <mergeCell ref="B42:B43"/>
    <mergeCell ref="B29:B30"/>
    <mergeCell ref="B17:B18"/>
    <mergeCell ref="B21:B22"/>
    <mergeCell ref="B23:B24"/>
    <mergeCell ref="B25:B26"/>
    <mergeCell ref="B27:B28"/>
    <mergeCell ref="B19:P19"/>
  </mergeCells>
  <hyperlinks>
    <hyperlink ref="B6" r:id="rId1" display="https://urldefense.proofpoint.com/v2/url?u=https-3A__www.gov.uk_government_publications_toolkit-2Don-2Dthe-2Drisks-2Dof-2Dvalproate-2Dmedicines-2Din-2Dfemale-2Dpatients&amp;d=DwMFAg&amp;c=bXyEFqpHx20PVepeYtwgeyo6Hxa8iNFcGZACCQj1uNM&amp;r=vnpWdaxxyqWLMfpXXFFr2zH-APiAasQwy96zFlNlXCw&amp;m=jA67vSUrwsIb9IP1a-hg3Xl8qQnULjR6Gaj5LT6yFrk&amp;s=xoOY4dpO3ihP8bzv8Hm88mux-tKKqUNChBXtf8otBr8&amp;e=" xr:uid="{00000000-0004-0000-0000-000000000000}"/>
  </hyperlinks>
  <pageMargins left="0.25" right="0.25" top="0.75" bottom="0.75" header="0.3" footer="0.3"/>
  <pageSetup paperSize="9" scale="3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1:X104"/>
  <sheetViews>
    <sheetView zoomScale="70" zoomScaleNormal="70" workbookViewId="0">
      <selection activeCell="B2" sqref="B2:F2"/>
    </sheetView>
  </sheetViews>
  <sheetFormatPr defaultColWidth="0" defaultRowHeight="15" zeroHeight="1" x14ac:dyDescent="0.25"/>
  <cols>
    <col min="1" max="1" width="2.85546875" style="4" customWidth="1"/>
    <col min="2" max="2" width="10.7109375" style="4" bestFit="1" customWidth="1"/>
    <col min="3" max="3" width="21.28515625" style="4" customWidth="1"/>
    <col min="4" max="4" width="26.28515625" style="5" bestFit="1" customWidth="1"/>
    <col min="5" max="5" width="31" style="5" bestFit="1" customWidth="1"/>
    <col min="6" max="6" width="30.140625" style="5" customWidth="1"/>
    <col min="7" max="7" width="25.7109375" style="4" customWidth="1"/>
    <col min="8" max="23" width="9.140625" style="4" customWidth="1"/>
    <col min="24" max="24" width="0" style="4" hidden="1" customWidth="1"/>
    <col min="25" max="16384" width="9.140625" style="4" hidden="1"/>
  </cols>
  <sheetData>
    <row r="1" spans="2:6" x14ac:dyDescent="0.25">
      <c r="D1" s="73"/>
      <c r="E1" s="73"/>
      <c r="F1" s="73"/>
    </row>
    <row r="2" spans="2:6" ht="30" customHeight="1" x14ac:dyDescent="0.25">
      <c r="B2" s="143" t="s">
        <v>72</v>
      </c>
      <c r="C2" s="144"/>
      <c r="D2" s="144"/>
      <c r="E2" s="144"/>
      <c r="F2" s="145"/>
    </row>
    <row r="3" spans="2:6" ht="109.5" customHeight="1" x14ac:dyDescent="0.25">
      <c r="B3" s="80" t="s">
        <v>37</v>
      </c>
      <c r="C3" s="105" t="s">
        <v>58</v>
      </c>
      <c r="D3" s="87" t="s">
        <v>53</v>
      </c>
      <c r="E3" s="6" t="s">
        <v>45</v>
      </c>
      <c r="F3" s="7" t="s">
        <v>55</v>
      </c>
    </row>
    <row r="4" spans="2:6" ht="15" customHeight="1" x14ac:dyDescent="0.25">
      <c r="B4" s="140" t="s">
        <v>8</v>
      </c>
      <c r="C4" s="81" t="s">
        <v>3</v>
      </c>
      <c r="D4" s="84">
        <v>2101</v>
      </c>
      <c r="E4" s="47">
        <v>186</v>
      </c>
      <c r="F4" s="101">
        <f>E4/D4</f>
        <v>8.8529271775345073E-2</v>
      </c>
    </row>
    <row r="5" spans="2:6" x14ac:dyDescent="0.25">
      <c r="B5" s="141"/>
      <c r="C5" s="82" t="s">
        <v>4</v>
      </c>
      <c r="D5" s="85">
        <v>2202</v>
      </c>
      <c r="E5" s="45">
        <v>247</v>
      </c>
      <c r="F5" s="102">
        <f t="shared" ref="F5:F33" si="0">E5/D5</f>
        <v>0.11217075386012716</v>
      </c>
    </row>
    <row r="6" spans="2:6" x14ac:dyDescent="0.25">
      <c r="B6" s="141"/>
      <c r="C6" s="82" t="s">
        <v>5</v>
      </c>
      <c r="D6" s="85">
        <v>1468</v>
      </c>
      <c r="E6" s="45">
        <v>176</v>
      </c>
      <c r="F6" s="102">
        <f t="shared" si="0"/>
        <v>0.11989100817438691</v>
      </c>
    </row>
    <row r="7" spans="2:6" x14ac:dyDescent="0.25">
      <c r="B7" s="141"/>
      <c r="C7" s="82" t="s">
        <v>6</v>
      </c>
      <c r="D7" s="85">
        <v>1792</v>
      </c>
      <c r="E7" s="45">
        <v>142</v>
      </c>
      <c r="F7" s="102">
        <f t="shared" si="0"/>
        <v>7.9241071428571425E-2</v>
      </c>
    </row>
    <row r="8" spans="2:6" x14ac:dyDescent="0.25">
      <c r="B8" s="141"/>
      <c r="C8" s="82" t="s">
        <v>7</v>
      </c>
      <c r="D8" s="85">
        <v>1463</v>
      </c>
      <c r="E8" s="45">
        <v>177</v>
      </c>
      <c r="F8" s="102">
        <f t="shared" si="0"/>
        <v>0.12098427887901572</v>
      </c>
    </row>
    <row r="9" spans="2:6" ht="15" customHeight="1" x14ac:dyDescent="0.25">
      <c r="B9" s="142"/>
      <c r="C9" s="83" t="s">
        <v>31</v>
      </c>
      <c r="D9" s="86">
        <v>9061</v>
      </c>
      <c r="E9" s="48">
        <v>928</v>
      </c>
      <c r="F9" s="102">
        <f t="shared" si="0"/>
        <v>0.10241695177132767</v>
      </c>
    </row>
    <row r="10" spans="2:6" x14ac:dyDescent="0.25">
      <c r="B10" s="140" t="s">
        <v>9</v>
      </c>
      <c r="C10" s="81" t="s">
        <v>3</v>
      </c>
      <c r="D10" s="84">
        <v>2110</v>
      </c>
      <c r="E10" s="47">
        <v>187</v>
      </c>
      <c r="F10" s="101">
        <f t="shared" si="0"/>
        <v>8.8625592417061611E-2</v>
      </c>
    </row>
    <row r="11" spans="2:6" x14ac:dyDescent="0.25">
      <c r="B11" s="141"/>
      <c r="C11" s="82" t="s">
        <v>4</v>
      </c>
      <c r="D11" s="85">
        <v>2176</v>
      </c>
      <c r="E11" s="45">
        <v>239</v>
      </c>
      <c r="F11" s="102">
        <f t="shared" si="0"/>
        <v>0.10983455882352941</v>
      </c>
    </row>
    <row r="12" spans="2:6" x14ac:dyDescent="0.25">
      <c r="B12" s="141"/>
      <c r="C12" s="82" t="s">
        <v>5</v>
      </c>
      <c r="D12" s="85">
        <v>1461</v>
      </c>
      <c r="E12" s="45">
        <v>159</v>
      </c>
      <c r="F12" s="102">
        <f t="shared" si="0"/>
        <v>0.10882956878850103</v>
      </c>
    </row>
    <row r="13" spans="2:6" x14ac:dyDescent="0.25">
      <c r="B13" s="141"/>
      <c r="C13" s="82" t="s">
        <v>6</v>
      </c>
      <c r="D13" s="85">
        <v>1760</v>
      </c>
      <c r="E13" s="45">
        <v>137</v>
      </c>
      <c r="F13" s="102">
        <f t="shared" si="0"/>
        <v>7.7840909090909086E-2</v>
      </c>
    </row>
    <row r="14" spans="2:6" ht="15" customHeight="1" x14ac:dyDescent="0.25">
      <c r="B14" s="141"/>
      <c r="C14" s="82" t="s">
        <v>7</v>
      </c>
      <c r="D14" s="85">
        <v>1452</v>
      </c>
      <c r="E14" s="45">
        <v>178</v>
      </c>
      <c r="F14" s="102">
        <f t="shared" si="0"/>
        <v>0.12258953168044077</v>
      </c>
    </row>
    <row r="15" spans="2:6" x14ac:dyDescent="0.25">
      <c r="B15" s="142"/>
      <c r="C15" s="83" t="s">
        <v>31</v>
      </c>
      <c r="D15" s="86">
        <v>8984</v>
      </c>
      <c r="E15" s="48">
        <v>900</v>
      </c>
      <c r="F15" s="103">
        <f t="shared" si="0"/>
        <v>0.10017809439002671</v>
      </c>
    </row>
    <row r="16" spans="2:6" x14ac:dyDescent="0.25">
      <c r="B16" s="140" t="s">
        <v>10</v>
      </c>
      <c r="C16" s="81" t="s">
        <v>3</v>
      </c>
      <c r="D16" s="84">
        <v>2037</v>
      </c>
      <c r="E16" s="47">
        <v>181</v>
      </c>
      <c r="F16" s="101">
        <f t="shared" si="0"/>
        <v>8.8856161021109478E-2</v>
      </c>
    </row>
    <row r="17" spans="2:6" x14ac:dyDescent="0.25">
      <c r="B17" s="141"/>
      <c r="C17" s="82" t="s">
        <v>4</v>
      </c>
      <c r="D17" s="85">
        <v>2124</v>
      </c>
      <c r="E17" s="45">
        <v>232</v>
      </c>
      <c r="F17" s="102">
        <f t="shared" si="0"/>
        <v>0.10922787193973635</v>
      </c>
    </row>
    <row r="18" spans="2:6" x14ac:dyDescent="0.25">
      <c r="B18" s="141"/>
      <c r="C18" s="82" t="s">
        <v>5</v>
      </c>
      <c r="D18" s="85">
        <v>1389</v>
      </c>
      <c r="E18" s="45">
        <v>157</v>
      </c>
      <c r="F18" s="102">
        <f t="shared" si="0"/>
        <v>0.11303095752339813</v>
      </c>
    </row>
    <row r="19" spans="2:6" ht="15" customHeight="1" x14ac:dyDescent="0.25">
      <c r="B19" s="141"/>
      <c r="C19" s="82" t="s">
        <v>6</v>
      </c>
      <c r="D19" s="85">
        <v>1695</v>
      </c>
      <c r="E19" s="45">
        <v>126</v>
      </c>
      <c r="F19" s="102">
        <f t="shared" si="0"/>
        <v>7.4336283185840707E-2</v>
      </c>
    </row>
    <row r="20" spans="2:6" x14ac:dyDescent="0.25">
      <c r="B20" s="141"/>
      <c r="C20" s="82" t="s">
        <v>7</v>
      </c>
      <c r="D20" s="85">
        <v>1408</v>
      </c>
      <c r="E20" s="45">
        <v>172</v>
      </c>
      <c r="F20" s="102">
        <f t="shared" si="0"/>
        <v>0.12215909090909091</v>
      </c>
    </row>
    <row r="21" spans="2:6" x14ac:dyDescent="0.25">
      <c r="B21" s="142"/>
      <c r="C21" s="83" t="s">
        <v>31</v>
      </c>
      <c r="D21" s="86">
        <v>8670</v>
      </c>
      <c r="E21" s="48">
        <v>868</v>
      </c>
      <c r="F21" s="103">
        <f t="shared" si="0"/>
        <v>0.10011534025374856</v>
      </c>
    </row>
    <row r="22" spans="2:6" x14ac:dyDescent="0.25">
      <c r="B22" s="140" t="s">
        <v>11</v>
      </c>
      <c r="C22" s="81" t="s">
        <v>3</v>
      </c>
      <c r="D22" s="84">
        <v>2006</v>
      </c>
      <c r="E22" s="47">
        <v>167</v>
      </c>
      <c r="F22" s="101">
        <f t="shared" si="0"/>
        <v>8.3250249252243266E-2</v>
      </c>
    </row>
    <row r="23" spans="2:6" x14ac:dyDescent="0.25">
      <c r="B23" s="141"/>
      <c r="C23" s="82" t="s">
        <v>4</v>
      </c>
      <c r="D23" s="85">
        <v>2099</v>
      </c>
      <c r="E23" s="45">
        <v>219</v>
      </c>
      <c r="F23" s="102">
        <f t="shared" si="0"/>
        <v>0.10433539780848022</v>
      </c>
    </row>
    <row r="24" spans="2:6" ht="15" customHeight="1" x14ac:dyDescent="0.25">
      <c r="B24" s="141"/>
      <c r="C24" s="82" t="s">
        <v>5</v>
      </c>
      <c r="D24" s="85">
        <v>1375</v>
      </c>
      <c r="E24" s="45">
        <v>147</v>
      </c>
      <c r="F24" s="102">
        <f t="shared" si="0"/>
        <v>0.10690909090909091</v>
      </c>
    </row>
    <row r="25" spans="2:6" x14ac:dyDescent="0.25">
      <c r="B25" s="141"/>
      <c r="C25" s="82" t="s">
        <v>6</v>
      </c>
      <c r="D25" s="85">
        <v>1691</v>
      </c>
      <c r="E25" s="45">
        <v>125</v>
      </c>
      <c r="F25" s="102">
        <f t="shared" si="0"/>
        <v>7.3920756948551158E-2</v>
      </c>
    </row>
    <row r="26" spans="2:6" x14ac:dyDescent="0.25">
      <c r="B26" s="141"/>
      <c r="C26" s="82" t="s">
        <v>7</v>
      </c>
      <c r="D26" s="85">
        <v>1388</v>
      </c>
      <c r="E26" s="45">
        <v>161</v>
      </c>
      <c r="F26" s="102">
        <f t="shared" si="0"/>
        <v>0.11599423631123919</v>
      </c>
    </row>
    <row r="27" spans="2:6" x14ac:dyDescent="0.25">
      <c r="B27" s="142"/>
      <c r="C27" s="83" t="s">
        <v>31</v>
      </c>
      <c r="D27" s="86">
        <v>8570</v>
      </c>
      <c r="E27" s="48">
        <v>819</v>
      </c>
      <c r="F27" s="103">
        <f t="shared" si="0"/>
        <v>9.5565927654609098E-2</v>
      </c>
    </row>
    <row r="28" spans="2:6" x14ac:dyDescent="0.25">
      <c r="B28" s="140" t="s">
        <v>12</v>
      </c>
      <c r="C28" s="81" t="s">
        <v>3</v>
      </c>
      <c r="D28" s="84">
        <v>1954</v>
      </c>
      <c r="E28" s="49">
        <v>146</v>
      </c>
      <c r="F28" s="101">
        <f t="shared" si="0"/>
        <v>7.4718526100307062E-2</v>
      </c>
    </row>
    <row r="29" spans="2:6" ht="15" customHeight="1" x14ac:dyDescent="0.25">
      <c r="B29" s="141"/>
      <c r="C29" s="82" t="s">
        <v>4</v>
      </c>
      <c r="D29" s="85">
        <v>2055</v>
      </c>
      <c r="E29" s="45">
        <v>213</v>
      </c>
      <c r="F29" s="102">
        <f t="shared" si="0"/>
        <v>0.10364963503649635</v>
      </c>
    </row>
    <row r="30" spans="2:6" x14ac:dyDescent="0.25">
      <c r="B30" s="141"/>
      <c r="C30" s="82" t="s">
        <v>5</v>
      </c>
      <c r="D30" s="85">
        <v>1352</v>
      </c>
      <c r="E30" s="45">
        <v>143</v>
      </c>
      <c r="F30" s="102">
        <f t="shared" si="0"/>
        <v>0.10576923076923077</v>
      </c>
    </row>
    <row r="31" spans="2:6" x14ac:dyDescent="0.25">
      <c r="B31" s="141"/>
      <c r="C31" s="82" t="s">
        <v>6</v>
      </c>
      <c r="D31" s="85">
        <v>1657</v>
      </c>
      <c r="E31" s="45">
        <v>127</v>
      </c>
      <c r="F31" s="102">
        <f t="shared" si="0"/>
        <v>7.6644538322269168E-2</v>
      </c>
    </row>
    <row r="32" spans="2:6" x14ac:dyDescent="0.25">
      <c r="B32" s="141"/>
      <c r="C32" s="82" t="s">
        <v>7</v>
      </c>
      <c r="D32" s="85">
        <v>1381</v>
      </c>
      <c r="E32" s="45">
        <v>165</v>
      </c>
      <c r="F32" s="102">
        <f t="shared" si="0"/>
        <v>0.11947863866763216</v>
      </c>
    </row>
    <row r="33" spans="2:7" x14ac:dyDescent="0.25">
      <c r="B33" s="142"/>
      <c r="C33" s="83" t="s">
        <v>31</v>
      </c>
      <c r="D33" s="86">
        <v>8403</v>
      </c>
      <c r="E33" s="48">
        <v>794</v>
      </c>
      <c r="F33" s="103">
        <f t="shared" si="0"/>
        <v>9.4490063072712127E-2</v>
      </c>
    </row>
    <row r="34" spans="2:7" ht="15" customHeight="1" x14ac:dyDescent="0.25">
      <c r="B34" s="140" t="s">
        <v>13</v>
      </c>
      <c r="C34" s="81" t="s">
        <v>3</v>
      </c>
      <c r="D34" s="84">
        <v>1916</v>
      </c>
      <c r="E34" s="49">
        <v>136</v>
      </c>
      <c r="F34" s="101">
        <f t="shared" ref="F34:F39" si="1">E34/D34</f>
        <v>7.0981210855949897E-2</v>
      </c>
      <c r="G34" s="41"/>
    </row>
    <row r="35" spans="2:7" x14ac:dyDescent="0.25">
      <c r="B35" s="141"/>
      <c r="C35" s="82" t="s">
        <v>4</v>
      </c>
      <c r="D35" s="85">
        <v>2011</v>
      </c>
      <c r="E35" s="45">
        <v>200</v>
      </c>
      <c r="F35" s="102">
        <f t="shared" si="1"/>
        <v>9.9453008453505715E-2</v>
      </c>
      <c r="G35" s="41"/>
    </row>
    <row r="36" spans="2:7" x14ac:dyDescent="0.25">
      <c r="B36" s="141"/>
      <c r="C36" s="82" t="s">
        <v>5</v>
      </c>
      <c r="D36" s="85">
        <v>1331</v>
      </c>
      <c r="E36" s="45">
        <v>130</v>
      </c>
      <c r="F36" s="102">
        <f t="shared" si="1"/>
        <v>9.7670924117205113E-2</v>
      </c>
      <c r="G36" s="41"/>
    </row>
    <row r="37" spans="2:7" x14ac:dyDescent="0.25">
      <c r="B37" s="141"/>
      <c r="C37" s="82" t="s">
        <v>6</v>
      </c>
      <c r="D37" s="85">
        <v>1608</v>
      </c>
      <c r="E37" s="45">
        <v>116</v>
      </c>
      <c r="F37" s="102">
        <f t="shared" si="1"/>
        <v>7.2139303482587069E-2</v>
      </c>
      <c r="G37" s="41"/>
    </row>
    <row r="38" spans="2:7" x14ac:dyDescent="0.25">
      <c r="B38" s="141"/>
      <c r="C38" s="82" t="s">
        <v>7</v>
      </c>
      <c r="D38" s="85">
        <v>1376</v>
      </c>
      <c r="E38" s="45">
        <v>139</v>
      </c>
      <c r="F38" s="102">
        <f t="shared" si="1"/>
        <v>0.10101744186046512</v>
      </c>
      <c r="G38" s="41"/>
    </row>
    <row r="39" spans="2:7" x14ac:dyDescent="0.25">
      <c r="B39" s="142"/>
      <c r="C39" s="83" t="s">
        <v>31</v>
      </c>
      <c r="D39" s="86">
        <v>8242</v>
      </c>
      <c r="E39" s="48">
        <v>721</v>
      </c>
      <c r="F39" s="103">
        <f t="shared" si="1"/>
        <v>8.7478767289492845E-2</v>
      </c>
      <c r="G39" s="41"/>
    </row>
    <row r="40" spans="2:7" x14ac:dyDescent="0.25">
      <c r="B40" s="140" t="s">
        <v>27</v>
      </c>
      <c r="C40" s="81" t="s">
        <v>3</v>
      </c>
      <c r="D40" s="84">
        <v>1970</v>
      </c>
      <c r="E40" s="49">
        <v>134</v>
      </c>
      <c r="F40" s="101">
        <f>E40/D40</f>
        <v>6.8020304568527923E-2</v>
      </c>
      <c r="G40" s="41"/>
    </row>
    <row r="41" spans="2:7" ht="15.75" customHeight="1" x14ac:dyDescent="0.25">
      <c r="B41" s="141"/>
      <c r="C41" s="82" t="s">
        <v>4</v>
      </c>
      <c r="D41" s="85">
        <v>2075</v>
      </c>
      <c r="E41" s="45">
        <v>189</v>
      </c>
      <c r="F41" s="102">
        <f>E41/D41</f>
        <v>9.1084337349397596E-2</v>
      </c>
      <c r="G41" s="41"/>
    </row>
    <row r="42" spans="2:7" x14ac:dyDescent="0.25">
      <c r="B42" s="141"/>
      <c r="C42" s="82" t="s">
        <v>5</v>
      </c>
      <c r="D42" s="85">
        <v>1366</v>
      </c>
      <c r="E42" s="45">
        <v>113</v>
      </c>
      <c r="F42" s="102">
        <f>E42/D42</f>
        <v>8.272327964860908E-2</v>
      </c>
    </row>
    <row r="43" spans="2:7" x14ac:dyDescent="0.25">
      <c r="B43" s="141"/>
      <c r="C43" s="82" t="s">
        <v>6</v>
      </c>
      <c r="D43" s="85">
        <v>1613</v>
      </c>
      <c r="E43" s="45">
        <v>111</v>
      </c>
      <c r="F43" s="102">
        <f>E43/D43</f>
        <v>6.8815871047737134E-2</v>
      </c>
    </row>
    <row r="44" spans="2:7" x14ac:dyDescent="0.25">
      <c r="B44" s="141"/>
      <c r="C44" s="82" t="s">
        <v>7</v>
      </c>
      <c r="D44" s="85">
        <v>1423</v>
      </c>
      <c r="E44" s="45">
        <v>135</v>
      </c>
      <c r="F44" s="102">
        <f t="shared" ref="F44" si="2">E44/D44</f>
        <v>9.4869992972593117E-2</v>
      </c>
    </row>
    <row r="45" spans="2:7" x14ac:dyDescent="0.25">
      <c r="B45" s="142"/>
      <c r="C45" s="83" t="s">
        <v>31</v>
      </c>
      <c r="D45" s="86">
        <v>8449</v>
      </c>
      <c r="E45" s="48">
        <v>682</v>
      </c>
      <c r="F45" s="103">
        <f>E45/D45</f>
        <v>8.0719611788377318E-2</v>
      </c>
    </row>
    <row r="46" spans="2:7" x14ac:dyDescent="0.25">
      <c r="B46" s="140" t="s">
        <v>36</v>
      </c>
      <c r="C46" s="81" t="s">
        <v>3</v>
      </c>
      <c r="D46" s="84">
        <v>1899</v>
      </c>
      <c r="E46" s="49">
        <v>110</v>
      </c>
      <c r="F46" s="101">
        <f>E46/D46</f>
        <v>5.7925223802001054E-2</v>
      </c>
    </row>
    <row r="47" spans="2:7" x14ac:dyDescent="0.25">
      <c r="B47" s="141"/>
      <c r="C47" s="82" t="s">
        <v>4</v>
      </c>
      <c r="D47" s="85">
        <v>2085</v>
      </c>
      <c r="E47" s="45">
        <v>185</v>
      </c>
      <c r="F47" s="102">
        <f>E47/D47</f>
        <v>8.8729016786570747E-2</v>
      </c>
    </row>
    <row r="48" spans="2:7" x14ac:dyDescent="0.25">
      <c r="B48" s="141"/>
      <c r="C48" s="82" t="s">
        <v>5</v>
      </c>
      <c r="D48" s="85">
        <v>1394</v>
      </c>
      <c r="E48" s="45">
        <v>103</v>
      </c>
      <c r="F48" s="102">
        <f>E48/D48</f>
        <v>7.3888091822094687E-2</v>
      </c>
    </row>
    <row r="49" spans="2:6" x14ac:dyDescent="0.25">
      <c r="B49" s="141"/>
      <c r="C49" s="82" t="s">
        <v>6</v>
      </c>
      <c r="D49" s="85">
        <v>1600</v>
      </c>
      <c r="E49" s="45">
        <v>112</v>
      </c>
      <c r="F49" s="102">
        <f>E49/D49</f>
        <v>7.0000000000000007E-2</v>
      </c>
    </row>
    <row r="50" spans="2:6" x14ac:dyDescent="0.25">
      <c r="B50" s="141"/>
      <c r="C50" s="82" t="s">
        <v>7</v>
      </c>
      <c r="D50" s="85">
        <v>1417</v>
      </c>
      <c r="E50" s="45">
        <v>126</v>
      </c>
      <c r="F50" s="102">
        <f t="shared" ref="F50" si="3">E50/D50</f>
        <v>8.8920254057868742E-2</v>
      </c>
    </row>
    <row r="51" spans="2:6" x14ac:dyDescent="0.25">
      <c r="B51" s="142"/>
      <c r="C51" s="83" t="s">
        <v>31</v>
      </c>
      <c r="D51" s="86">
        <v>8397</v>
      </c>
      <c r="E51" s="48">
        <v>636</v>
      </c>
      <c r="F51" s="103">
        <f>E51/D51</f>
        <v>7.5741336191496964E-2</v>
      </c>
    </row>
    <row r="52" spans="2:6" x14ac:dyDescent="0.25">
      <c r="B52" s="140" t="s">
        <v>38</v>
      </c>
      <c r="C52" s="81" t="s">
        <v>3</v>
      </c>
      <c r="D52" s="84">
        <v>1853</v>
      </c>
      <c r="E52" s="49">
        <v>109</v>
      </c>
      <c r="F52" s="101">
        <f>E52/D52</f>
        <v>5.8823529411764705E-2</v>
      </c>
    </row>
    <row r="53" spans="2:6" x14ac:dyDescent="0.25">
      <c r="B53" s="141"/>
      <c r="C53" s="82" t="s">
        <v>4</v>
      </c>
      <c r="D53" s="85">
        <v>2049</v>
      </c>
      <c r="E53" s="45">
        <v>169</v>
      </c>
      <c r="F53" s="102">
        <f>E53/D53</f>
        <v>8.2479258174719378E-2</v>
      </c>
    </row>
    <row r="54" spans="2:6" x14ac:dyDescent="0.25">
      <c r="B54" s="141"/>
      <c r="C54" s="82" t="s">
        <v>5</v>
      </c>
      <c r="D54" s="85">
        <v>1369</v>
      </c>
      <c r="E54" s="45">
        <v>102</v>
      </c>
      <c r="F54" s="102">
        <f>E54/D54</f>
        <v>7.4506939371804234E-2</v>
      </c>
    </row>
    <row r="55" spans="2:6" x14ac:dyDescent="0.25">
      <c r="B55" s="141"/>
      <c r="C55" s="82" t="s">
        <v>6</v>
      </c>
      <c r="D55" s="85">
        <v>1572</v>
      </c>
      <c r="E55" s="45">
        <v>96</v>
      </c>
      <c r="F55" s="102">
        <f>E55/D55</f>
        <v>6.1068702290076333E-2</v>
      </c>
    </row>
    <row r="56" spans="2:6" x14ac:dyDescent="0.25">
      <c r="B56" s="141"/>
      <c r="C56" s="82" t="s">
        <v>7</v>
      </c>
      <c r="D56" s="85">
        <v>1396</v>
      </c>
      <c r="E56" s="45">
        <v>118</v>
      </c>
      <c r="F56" s="102">
        <f t="shared" ref="F56" si="4">E56/D56</f>
        <v>8.452722063037249E-2</v>
      </c>
    </row>
    <row r="57" spans="2:6" x14ac:dyDescent="0.25">
      <c r="B57" s="142"/>
      <c r="C57" s="83" t="s">
        <v>31</v>
      </c>
      <c r="D57" s="86">
        <v>8240</v>
      </c>
      <c r="E57" s="48">
        <v>594</v>
      </c>
      <c r="F57" s="103">
        <f t="shared" ref="F57:F87" si="5">E57/D57</f>
        <v>7.2087378640776703E-2</v>
      </c>
    </row>
    <row r="58" spans="2:6" x14ac:dyDescent="0.25">
      <c r="B58" s="140" t="s">
        <v>39</v>
      </c>
      <c r="C58" s="81" t="s">
        <v>3</v>
      </c>
      <c r="D58" s="84">
        <v>1814</v>
      </c>
      <c r="E58" s="49">
        <v>102</v>
      </c>
      <c r="F58" s="101">
        <f t="shared" si="5"/>
        <v>5.6229327453142228E-2</v>
      </c>
    </row>
    <row r="59" spans="2:6" x14ac:dyDescent="0.25">
      <c r="B59" s="141"/>
      <c r="C59" s="82" t="s">
        <v>4</v>
      </c>
      <c r="D59" s="85">
        <v>2008</v>
      </c>
      <c r="E59" s="45">
        <v>163</v>
      </c>
      <c r="F59" s="102">
        <f t="shared" si="5"/>
        <v>8.1175298804780874E-2</v>
      </c>
    </row>
    <row r="60" spans="2:6" x14ac:dyDescent="0.25">
      <c r="B60" s="141"/>
      <c r="C60" s="82" t="s">
        <v>5</v>
      </c>
      <c r="D60" s="85">
        <v>1357</v>
      </c>
      <c r="E60" s="45">
        <v>89</v>
      </c>
      <c r="F60" s="102">
        <f t="shared" si="5"/>
        <v>6.5585851142225496E-2</v>
      </c>
    </row>
    <row r="61" spans="2:6" x14ac:dyDescent="0.25">
      <c r="B61" s="141"/>
      <c r="C61" s="82" t="s">
        <v>6</v>
      </c>
      <c r="D61" s="85">
        <v>1537</v>
      </c>
      <c r="E61" s="45">
        <v>85</v>
      </c>
      <c r="F61" s="102">
        <f t="shared" si="5"/>
        <v>5.5302537410540011E-2</v>
      </c>
    </row>
    <row r="62" spans="2:6" x14ac:dyDescent="0.25">
      <c r="B62" s="141"/>
      <c r="C62" s="82" t="s">
        <v>7</v>
      </c>
      <c r="D62" s="85">
        <v>1407</v>
      </c>
      <c r="E62" s="45">
        <v>115</v>
      </c>
      <c r="F62" s="102">
        <f t="shared" si="5"/>
        <v>8.1734186211798149E-2</v>
      </c>
    </row>
    <row r="63" spans="2:6" x14ac:dyDescent="0.25">
      <c r="B63" s="142"/>
      <c r="C63" s="83" t="s">
        <v>31</v>
      </c>
      <c r="D63" s="86">
        <v>8123</v>
      </c>
      <c r="E63" s="48">
        <v>554</v>
      </c>
      <c r="F63" s="103">
        <f t="shared" si="5"/>
        <v>6.8201403422380888E-2</v>
      </c>
    </row>
    <row r="64" spans="2:6" x14ac:dyDescent="0.25">
      <c r="B64" s="140" t="s">
        <v>40</v>
      </c>
      <c r="C64" s="81" t="s">
        <v>3</v>
      </c>
      <c r="D64" s="84">
        <v>1786</v>
      </c>
      <c r="E64" s="49">
        <v>95</v>
      </c>
      <c r="F64" s="101">
        <f t="shared" si="5"/>
        <v>5.3191489361702128E-2</v>
      </c>
    </row>
    <row r="65" spans="2:6" x14ac:dyDescent="0.25">
      <c r="B65" s="141"/>
      <c r="C65" s="82" t="s">
        <v>4</v>
      </c>
      <c r="D65" s="85">
        <v>1996</v>
      </c>
      <c r="E65" s="45">
        <v>160</v>
      </c>
      <c r="F65" s="102">
        <f t="shared" si="5"/>
        <v>8.0160320641282562E-2</v>
      </c>
    </row>
    <row r="66" spans="2:6" x14ac:dyDescent="0.25">
      <c r="B66" s="141"/>
      <c r="C66" s="82" t="s">
        <v>5</v>
      </c>
      <c r="D66" s="85">
        <v>1342</v>
      </c>
      <c r="E66" s="45">
        <v>92</v>
      </c>
      <c r="F66" s="102">
        <f t="shared" si="5"/>
        <v>6.8554396423248884E-2</v>
      </c>
    </row>
    <row r="67" spans="2:6" x14ac:dyDescent="0.25">
      <c r="B67" s="141"/>
      <c r="C67" s="82" t="s">
        <v>6</v>
      </c>
      <c r="D67" s="85">
        <v>1520</v>
      </c>
      <c r="E67" s="45">
        <v>87</v>
      </c>
      <c r="F67" s="102">
        <f t="shared" si="5"/>
        <v>5.7236842105263155E-2</v>
      </c>
    </row>
    <row r="68" spans="2:6" x14ac:dyDescent="0.25">
      <c r="B68" s="141"/>
      <c r="C68" s="82" t="s">
        <v>7</v>
      </c>
      <c r="D68" s="85">
        <v>1372</v>
      </c>
      <c r="E68" s="45">
        <v>100</v>
      </c>
      <c r="F68" s="102">
        <f t="shared" si="5"/>
        <v>7.2886297376093298E-2</v>
      </c>
    </row>
    <row r="69" spans="2:6" x14ac:dyDescent="0.25">
      <c r="B69" s="142"/>
      <c r="C69" s="83" t="s">
        <v>31</v>
      </c>
      <c r="D69" s="86">
        <v>8019</v>
      </c>
      <c r="E69" s="48">
        <v>534</v>
      </c>
      <c r="F69" s="103">
        <f t="shared" si="5"/>
        <v>6.659184436962215E-2</v>
      </c>
    </row>
    <row r="70" spans="2:6" x14ac:dyDescent="0.25">
      <c r="B70" s="140" t="s">
        <v>57</v>
      </c>
      <c r="C70" s="81" t="s">
        <v>3</v>
      </c>
      <c r="D70" s="84">
        <v>1755</v>
      </c>
      <c r="E70" s="49">
        <v>90</v>
      </c>
      <c r="F70" s="102">
        <f t="shared" ref="F70:F75" si="6">E70/D70</f>
        <v>5.128205128205128E-2</v>
      </c>
    </row>
    <row r="71" spans="2:6" x14ac:dyDescent="0.25">
      <c r="B71" s="141"/>
      <c r="C71" s="82" t="s">
        <v>4</v>
      </c>
      <c r="D71" s="85">
        <v>1977</v>
      </c>
      <c r="E71" s="45">
        <v>150</v>
      </c>
      <c r="F71" s="102">
        <f t="shared" si="6"/>
        <v>7.5872534142640363E-2</v>
      </c>
    </row>
    <row r="72" spans="2:6" x14ac:dyDescent="0.25">
      <c r="B72" s="141"/>
      <c r="C72" s="82" t="s">
        <v>5</v>
      </c>
      <c r="D72" s="85">
        <v>1275</v>
      </c>
      <c r="E72" s="45">
        <v>81</v>
      </c>
      <c r="F72" s="102">
        <f t="shared" si="6"/>
        <v>6.3529411764705876E-2</v>
      </c>
    </row>
    <row r="73" spans="2:6" x14ac:dyDescent="0.25">
      <c r="B73" s="141"/>
      <c r="C73" s="82" t="s">
        <v>6</v>
      </c>
      <c r="D73" s="85">
        <v>1522</v>
      </c>
      <c r="E73" s="45">
        <v>90</v>
      </c>
      <c r="F73" s="102">
        <f t="shared" si="6"/>
        <v>5.9132720105124839E-2</v>
      </c>
    </row>
    <row r="74" spans="2:6" x14ac:dyDescent="0.25">
      <c r="B74" s="141"/>
      <c r="C74" s="82" t="s">
        <v>7</v>
      </c>
      <c r="D74" s="85">
        <v>1401</v>
      </c>
      <c r="E74" s="45">
        <v>94</v>
      </c>
      <c r="F74" s="102">
        <f t="shared" si="6"/>
        <v>6.7094932191291937E-2</v>
      </c>
    </row>
    <row r="75" spans="2:6" x14ac:dyDescent="0.25">
      <c r="B75" s="142"/>
      <c r="C75" s="83" t="s">
        <v>31</v>
      </c>
      <c r="D75" s="86">
        <v>7930</v>
      </c>
      <c r="E75" s="48">
        <v>505</v>
      </c>
      <c r="F75" s="103">
        <f t="shared" si="6"/>
        <v>6.3682219419924344E-2</v>
      </c>
    </row>
    <row r="76" spans="2:6" x14ac:dyDescent="0.25">
      <c r="B76" s="140" t="s">
        <v>65</v>
      </c>
      <c r="C76" s="81" t="s">
        <v>3</v>
      </c>
      <c r="D76" s="84">
        <v>1727</v>
      </c>
      <c r="E76" s="49">
        <v>92</v>
      </c>
      <c r="F76" s="102">
        <f t="shared" si="5"/>
        <v>5.3271569195136072E-2</v>
      </c>
    </row>
    <row r="77" spans="2:6" x14ac:dyDescent="0.25">
      <c r="B77" s="141"/>
      <c r="C77" s="82" t="s">
        <v>4</v>
      </c>
      <c r="D77" s="85">
        <v>1943</v>
      </c>
      <c r="E77" s="45">
        <v>147</v>
      </c>
      <c r="F77" s="102">
        <f t="shared" si="5"/>
        <v>7.5656201749871338E-2</v>
      </c>
    </row>
    <row r="78" spans="2:6" x14ac:dyDescent="0.25">
      <c r="B78" s="141"/>
      <c r="C78" s="82" t="s">
        <v>5</v>
      </c>
      <c r="D78" s="85">
        <v>1241</v>
      </c>
      <c r="E78" s="45">
        <v>76</v>
      </c>
      <c r="F78" s="102">
        <f t="shared" si="5"/>
        <v>6.1240934730056408E-2</v>
      </c>
    </row>
    <row r="79" spans="2:6" x14ac:dyDescent="0.25">
      <c r="B79" s="141"/>
      <c r="C79" s="82" t="s">
        <v>6</v>
      </c>
      <c r="D79" s="85">
        <v>1511</v>
      </c>
      <c r="E79" s="45">
        <v>92</v>
      </c>
      <c r="F79" s="102">
        <f t="shared" si="5"/>
        <v>6.0886829913964262E-2</v>
      </c>
    </row>
    <row r="80" spans="2:6" x14ac:dyDescent="0.25">
      <c r="B80" s="141"/>
      <c r="C80" s="82" t="s">
        <v>7</v>
      </c>
      <c r="D80" s="85">
        <v>1395</v>
      </c>
      <c r="E80" s="45">
        <v>89</v>
      </c>
      <c r="F80" s="102">
        <f t="shared" si="5"/>
        <v>6.3799283154121866E-2</v>
      </c>
    </row>
    <row r="81" spans="2:6" x14ac:dyDescent="0.25">
      <c r="B81" s="142"/>
      <c r="C81" s="83" t="s">
        <v>31</v>
      </c>
      <c r="D81" s="86">
        <v>7818</v>
      </c>
      <c r="E81" s="48">
        <v>496</v>
      </c>
      <c r="F81" s="103">
        <f t="shared" si="5"/>
        <v>6.3443335891532365E-2</v>
      </c>
    </row>
    <row r="82" spans="2:6" x14ac:dyDescent="0.25">
      <c r="B82" s="140" t="s">
        <v>67</v>
      </c>
      <c r="C82" s="81" t="s">
        <v>3</v>
      </c>
      <c r="D82" s="84">
        <v>1703</v>
      </c>
      <c r="E82" s="49">
        <v>89</v>
      </c>
      <c r="F82" s="102">
        <f t="shared" si="5"/>
        <v>5.2260716382853789E-2</v>
      </c>
    </row>
    <row r="83" spans="2:6" x14ac:dyDescent="0.25">
      <c r="B83" s="141"/>
      <c r="C83" s="82" t="s">
        <v>4</v>
      </c>
      <c r="D83" s="85">
        <v>1920</v>
      </c>
      <c r="E83" s="45">
        <v>147</v>
      </c>
      <c r="F83" s="102">
        <f t="shared" si="5"/>
        <v>7.6562500000000006E-2</v>
      </c>
    </row>
    <row r="84" spans="2:6" x14ac:dyDescent="0.25">
      <c r="B84" s="141"/>
      <c r="C84" s="82" t="s">
        <v>5</v>
      </c>
      <c r="D84" s="85">
        <v>1231</v>
      </c>
      <c r="E84" s="45">
        <v>77</v>
      </c>
      <c r="F84" s="102">
        <f t="shared" si="5"/>
        <v>6.2550771730300575E-2</v>
      </c>
    </row>
    <row r="85" spans="2:6" x14ac:dyDescent="0.25">
      <c r="B85" s="141"/>
      <c r="C85" s="82" t="s">
        <v>6</v>
      </c>
      <c r="D85" s="85">
        <v>1506</v>
      </c>
      <c r="E85" s="45">
        <v>87</v>
      </c>
      <c r="F85" s="102">
        <f t="shared" si="5"/>
        <v>5.7768924302788842E-2</v>
      </c>
    </row>
    <row r="86" spans="2:6" x14ac:dyDescent="0.25">
      <c r="B86" s="141"/>
      <c r="C86" s="82" t="s">
        <v>7</v>
      </c>
      <c r="D86" s="85">
        <v>1382</v>
      </c>
      <c r="E86" s="45">
        <v>81</v>
      </c>
      <c r="F86" s="102">
        <f t="shared" si="5"/>
        <v>5.8610709117221417E-2</v>
      </c>
    </row>
    <row r="87" spans="2:6" x14ac:dyDescent="0.25">
      <c r="B87" s="142"/>
      <c r="C87" s="83" t="s">
        <v>31</v>
      </c>
      <c r="D87" s="86">
        <v>7742</v>
      </c>
      <c r="E87" s="48">
        <v>481</v>
      </c>
      <c r="F87" s="103">
        <f t="shared" si="5"/>
        <v>6.2128648927925599E-2</v>
      </c>
    </row>
    <row r="88" spans="2:6" x14ac:dyDescent="0.25">
      <c r="B88" s="140" t="s">
        <v>68</v>
      </c>
      <c r="C88" s="81" t="s">
        <v>3</v>
      </c>
      <c r="D88" s="84">
        <v>1652</v>
      </c>
      <c r="E88" s="49">
        <v>88</v>
      </c>
      <c r="F88" s="102">
        <f t="shared" ref="F88:F93" si="7">E88/D88</f>
        <v>5.3268765133171914E-2</v>
      </c>
    </row>
    <row r="89" spans="2:6" x14ac:dyDescent="0.25">
      <c r="B89" s="141"/>
      <c r="C89" s="82" t="s">
        <v>4</v>
      </c>
      <c r="D89" s="85">
        <v>1879</v>
      </c>
      <c r="E89" s="45">
        <v>151</v>
      </c>
      <c r="F89" s="102">
        <f t="shared" si="7"/>
        <v>8.0361894624800423E-2</v>
      </c>
    </row>
    <row r="90" spans="2:6" x14ac:dyDescent="0.25">
      <c r="B90" s="141"/>
      <c r="C90" s="82" t="s">
        <v>5</v>
      </c>
      <c r="D90" s="85">
        <v>1218</v>
      </c>
      <c r="E90" s="45">
        <v>71</v>
      </c>
      <c r="F90" s="102">
        <f t="shared" si="7"/>
        <v>5.8292282430213463E-2</v>
      </c>
    </row>
    <row r="91" spans="2:6" x14ac:dyDescent="0.25">
      <c r="B91" s="141"/>
      <c r="C91" s="82" t="s">
        <v>6</v>
      </c>
      <c r="D91" s="85">
        <v>1458</v>
      </c>
      <c r="E91" s="45">
        <v>82</v>
      </c>
      <c r="F91" s="102">
        <f t="shared" si="7"/>
        <v>5.6241426611796985E-2</v>
      </c>
    </row>
    <row r="92" spans="2:6" x14ac:dyDescent="0.25">
      <c r="B92" s="141"/>
      <c r="C92" s="82" t="s">
        <v>7</v>
      </c>
      <c r="D92" s="85">
        <v>1354</v>
      </c>
      <c r="E92" s="45">
        <v>80</v>
      </c>
      <c r="F92" s="102">
        <f t="shared" si="7"/>
        <v>5.9084194977843424E-2</v>
      </c>
    </row>
    <row r="93" spans="2:6" x14ac:dyDescent="0.25">
      <c r="B93" s="142"/>
      <c r="C93" s="83" t="s">
        <v>31</v>
      </c>
      <c r="D93" s="86">
        <v>7561</v>
      </c>
      <c r="E93" s="48">
        <v>472</v>
      </c>
      <c r="F93" s="103">
        <f t="shared" si="7"/>
        <v>6.2425605078693297E-2</v>
      </c>
    </row>
    <row r="94" spans="2:6" x14ac:dyDescent="0.25">
      <c r="B94" s="140" t="s">
        <v>71</v>
      </c>
      <c r="C94" s="81" t="s">
        <v>3</v>
      </c>
      <c r="D94" s="84">
        <v>1627</v>
      </c>
      <c r="E94" s="49">
        <v>84</v>
      </c>
      <c r="F94" s="102">
        <f t="shared" ref="F94:F99" si="8">E94/D94</f>
        <v>5.162876459741856E-2</v>
      </c>
    </row>
    <row r="95" spans="2:6" x14ac:dyDescent="0.25">
      <c r="B95" s="141"/>
      <c r="C95" s="82" t="s">
        <v>4</v>
      </c>
      <c r="D95" s="85">
        <v>1869</v>
      </c>
      <c r="E95" s="45">
        <v>146</v>
      </c>
      <c r="F95" s="102">
        <f t="shared" si="8"/>
        <v>7.811663991439273E-2</v>
      </c>
    </row>
    <row r="96" spans="2:6" x14ac:dyDescent="0.25">
      <c r="B96" s="141"/>
      <c r="C96" s="82" t="s">
        <v>5</v>
      </c>
      <c r="D96" s="85">
        <v>1206</v>
      </c>
      <c r="E96" s="45">
        <v>70</v>
      </c>
      <c r="F96" s="102">
        <f t="shared" si="8"/>
        <v>5.8043117744610281E-2</v>
      </c>
    </row>
    <row r="97" spans="2:6" x14ac:dyDescent="0.25">
      <c r="B97" s="141"/>
      <c r="C97" s="82" t="s">
        <v>6</v>
      </c>
      <c r="D97" s="85">
        <v>1455</v>
      </c>
      <c r="E97" s="45">
        <v>77</v>
      </c>
      <c r="F97" s="102">
        <f t="shared" si="8"/>
        <v>5.2920962199312714E-2</v>
      </c>
    </row>
    <row r="98" spans="2:6" x14ac:dyDescent="0.25">
      <c r="B98" s="141"/>
      <c r="C98" s="82" t="s">
        <v>7</v>
      </c>
      <c r="D98" s="85">
        <v>1338</v>
      </c>
      <c r="E98" s="45">
        <v>80</v>
      </c>
      <c r="F98" s="102">
        <f t="shared" si="8"/>
        <v>5.9790732436472344E-2</v>
      </c>
    </row>
    <row r="99" spans="2:6" x14ac:dyDescent="0.25">
      <c r="B99" s="142"/>
      <c r="C99" s="83" t="s">
        <v>31</v>
      </c>
      <c r="D99" s="86">
        <v>7495</v>
      </c>
      <c r="E99" s="48">
        <v>457</v>
      </c>
      <c r="F99" s="103">
        <f t="shared" si="8"/>
        <v>6.0973982655103405E-2</v>
      </c>
    </row>
    <row r="100" spans="2:6" x14ac:dyDescent="0.25">
      <c r="B100" s="43"/>
      <c r="C100" s="44"/>
      <c r="D100" s="45"/>
      <c r="E100" s="45"/>
      <c r="F100" s="42"/>
    </row>
    <row r="101" spans="2:6" ht="120" customHeight="1" x14ac:dyDescent="0.25">
      <c r="B101" s="146" t="s">
        <v>62</v>
      </c>
      <c r="C101" s="146"/>
      <c r="D101" s="146"/>
      <c r="E101" s="146"/>
      <c r="F101" s="146"/>
    </row>
    <row r="102" spans="2:6" x14ac:dyDescent="0.25">
      <c r="B102" s="43"/>
      <c r="C102" s="44"/>
      <c r="D102" s="45"/>
      <c r="E102" s="45"/>
      <c r="F102" s="42"/>
    </row>
    <row r="103" spans="2:6" hidden="1" x14ac:dyDescent="0.25"/>
    <row r="104" spans="2:6" x14ac:dyDescent="0.25"/>
  </sheetData>
  <mergeCells count="18">
    <mergeCell ref="B101:F101"/>
    <mergeCell ref="B2:F2"/>
    <mergeCell ref="B4:B9"/>
    <mergeCell ref="B10:B15"/>
    <mergeCell ref="B16:B21"/>
    <mergeCell ref="B22:B27"/>
    <mergeCell ref="B58:B63"/>
    <mergeCell ref="B76:B81"/>
    <mergeCell ref="B94:B99"/>
    <mergeCell ref="B28:B33"/>
    <mergeCell ref="B34:B39"/>
    <mergeCell ref="B40:B45"/>
    <mergeCell ref="B46:B51"/>
    <mergeCell ref="B52:B57"/>
    <mergeCell ref="B64:B69"/>
    <mergeCell ref="B70:B75"/>
    <mergeCell ref="B88:B93"/>
    <mergeCell ref="B82:B87"/>
  </mergeCells>
  <pageMargins left="0.23622047244094491" right="0.23622047244094491" top="0.74803149606299213" bottom="0.74803149606299213" header="0.31496062992125984" footer="0.31496062992125984"/>
  <pageSetup paperSize="9" scale="80" orientation="portrait" r:id="rId1"/>
  <rowBreaks count="1" manualBreakCount="1">
    <brk id="45"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6"/>
  <sheetViews>
    <sheetView zoomScale="70" zoomScaleNormal="70" workbookViewId="0">
      <selection activeCell="B2" sqref="B2:F2"/>
    </sheetView>
  </sheetViews>
  <sheetFormatPr defaultColWidth="0" defaultRowHeight="15" customHeight="1" zeroHeight="1" x14ac:dyDescent="0.25"/>
  <cols>
    <col min="1" max="1" width="2.85546875" style="4" customWidth="1"/>
    <col min="2" max="2" width="10.7109375" style="4" bestFit="1" customWidth="1"/>
    <col min="3" max="3" width="21.85546875" style="4" customWidth="1"/>
    <col min="4" max="4" width="26.28515625" style="54" bestFit="1" customWidth="1"/>
    <col min="5" max="5" width="31" style="54" bestFit="1" customWidth="1"/>
    <col min="6" max="6" width="30.140625" style="54" customWidth="1"/>
    <col min="7" max="7" width="25.7109375" style="4" customWidth="1"/>
    <col min="8" max="24" width="9.140625" style="4" customWidth="1"/>
    <col min="25" max="25" width="0" style="4" hidden="1" customWidth="1"/>
    <col min="26" max="16384" width="9.140625" style="4" hidden="1"/>
  </cols>
  <sheetData>
    <row r="1" spans="2:6" ht="15" customHeight="1" x14ac:dyDescent="0.25">
      <c r="D1" s="73"/>
      <c r="E1" s="73"/>
      <c r="F1" s="73"/>
    </row>
    <row r="2" spans="2:6" ht="30" customHeight="1" x14ac:dyDescent="0.25">
      <c r="B2" s="143" t="s">
        <v>72</v>
      </c>
      <c r="C2" s="144"/>
      <c r="D2" s="144"/>
      <c r="E2" s="144"/>
      <c r="F2" s="145"/>
    </row>
    <row r="3" spans="2:6" ht="114" customHeight="1" x14ac:dyDescent="0.25">
      <c r="B3" s="79" t="s">
        <v>37</v>
      </c>
      <c r="C3" s="105" t="s">
        <v>58</v>
      </c>
      <c r="D3" s="87" t="s">
        <v>53</v>
      </c>
      <c r="E3" s="6" t="s">
        <v>46</v>
      </c>
      <c r="F3" s="87" t="s">
        <v>56</v>
      </c>
    </row>
    <row r="4" spans="2:6" ht="15" customHeight="1" x14ac:dyDescent="0.25">
      <c r="B4" s="147" t="s">
        <v>8</v>
      </c>
      <c r="C4" s="81" t="s">
        <v>3</v>
      </c>
      <c r="D4" s="84">
        <v>2101</v>
      </c>
      <c r="E4" s="47">
        <v>401</v>
      </c>
      <c r="F4" s="101">
        <f>E4/D4</f>
        <v>0.19086149452641599</v>
      </c>
    </row>
    <row r="5" spans="2:6" x14ac:dyDescent="0.25">
      <c r="B5" s="148"/>
      <c r="C5" s="82" t="s">
        <v>4</v>
      </c>
      <c r="D5" s="85">
        <v>2202</v>
      </c>
      <c r="E5" s="45">
        <v>470</v>
      </c>
      <c r="F5" s="102">
        <f t="shared" ref="F5:F39" si="0">E5/D5</f>
        <v>0.2134423251589464</v>
      </c>
    </row>
    <row r="6" spans="2:6" x14ac:dyDescent="0.25">
      <c r="B6" s="148"/>
      <c r="C6" s="82" t="s">
        <v>5</v>
      </c>
      <c r="D6" s="85">
        <v>1468</v>
      </c>
      <c r="E6" s="45">
        <v>334</v>
      </c>
      <c r="F6" s="102">
        <f t="shared" si="0"/>
        <v>0.22752043596730245</v>
      </c>
    </row>
    <row r="7" spans="2:6" x14ac:dyDescent="0.25">
      <c r="B7" s="148"/>
      <c r="C7" s="82" t="s">
        <v>6</v>
      </c>
      <c r="D7" s="85">
        <v>1792</v>
      </c>
      <c r="E7" s="45">
        <v>336</v>
      </c>
      <c r="F7" s="102">
        <f t="shared" si="0"/>
        <v>0.1875</v>
      </c>
    </row>
    <row r="8" spans="2:6" x14ac:dyDescent="0.25">
      <c r="B8" s="148"/>
      <c r="C8" s="82" t="s">
        <v>7</v>
      </c>
      <c r="D8" s="85">
        <v>1463</v>
      </c>
      <c r="E8" s="45">
        <v>336</v>
      </c>
      <c r="F8" s="102">
        <f t="shared" si="0"/>
        <v>0.22966507177033493</v>
      </c>
    </row>
    <row r="9" spans="2:6" ht="15" customHeight="1" x14ac:dyDescent="0.25">
      <c r="B9" s="149"/>
      <c r="C9" s="83" t="s">
        <v>31</v>
      </c>
      <c r="D9" s="86">
        <v>9061</v>
      </c>
      <c r="E9" s="48">
        <v>1875</v>
      </c>
      <c r="F9" s="102">
        <f t="shared" si="0"/>
        <v>0.2069308023396976</v>
      </c>
    </row>
    <row r="10" spans="2:6" x14ac:dyDescent="0.25">
      <c r="B10" s="147" t="s">
        <v>9</v>
      </c>
      <c r="C10" s="81" t="s">
        <v>3</v>
      </c>
      <c r="D10" s="84">
        <v>2110</v>
      </c>
      <c r="E10" s="47">
        <v>396</v>
      </c>
      <c r="F10" s="101">
        <f t="shared" si="0"/>
        <v>0.18767772511848341</v>
      </c>
    </row>
    <row r="11" spans="2:6" x14ac:dyDescent="0.25">
      <c r="B11" s="148"/>
      <c r="C11" s="82" t="s">
        <v>4</v>
      </c>
      <c r="D11" s="85">
        <v>2176</v>
      </c>
      <c r="E11" s="45">
        <v>455</v>
      </c>
      <c r="F11" s="102">
        <f t="shared" si="0"/>
        <v>0.20909926470588236</v>
      </c>
    </row>
    <row r="12" spans="2:6" x14ac:dyDescent="0.25">
      <c r="B12" s="148"/>
      <c r="C12" s="82" t="s">
        <v>5</v>
      </c>
      <c r="D12" s="85">
        <v>1461</v>
      </c>
      <c r="E12" s="45">
        <v>324</v>
      </c>
      <c r="F12" s="102">
        <f t="shared" si="0"/>
        <v>0.22176591375770022</v>
      </c>
    </row>
    <row r="13" spans="2:6" x14ac:dyDescent="0.25">
      <c r="B13" s="148"/>
      <c r="C13" s="82" t="s">
        <v>6</v>
      </c>
      <c r="D13" s="85">
        <v>1760</v>
      </c>
      <c r="E13" s="45">
        <v>330</v>
      </c>
      <c r="F13" s="102">
        <f t="shared" si="0"/>
        <v>0.1875</v>
      </c>
    </row>
    <row r="14" spans="2:6" ht="15" customHeight="1" x14ac:dyDescent="0.25">
      <c r="B14" s="148"/>
      <c r="C14" s="82" t="s">
        <v>7</v>
      </c>
      <c r="D14" s="85">
        <v>1452</v>
      </c>
      <c r="E14" s="45">
        <v>336</v>
      </c>
      <c r="F14" s="102">
        <f t="shared" si="0"/>
        <v>0.23140495867768596</v>
      </c>
    </row>
    <row r="15" spans="2:6" x14ac:dyDescent="0.25">
      <c r="B15" s="149"/>
      <c r="C15" s="83" t="s">
        <v>31</v>
      </c>
      <c r="D15" s="86">
        <v>8984</v>
      </c>
      <c r="E15" s="48">
        <v>1841</v>
      </c>
      <c r="F15" s="103">
        <f t="shared" si="0"/>
        <v>0.20491985752448799</v>
      </c>
    </row>
    <row r="16" spans="2:6" x14ac:dyDescent="0.25">
      <c r="B16" s="147" t="s">
        <v>10</v>
      </c>
      <c r="C16" s="81" t="s">
        <v>3</v>
      </c>
      <c r="D16" s="84">
        <v>2037</v>
      </c>
      <c r="E16" s="47">
        <v>387</v>
      </c>
      <c r="F16" s="101">
        <f t="shared" si="0"/>
        <v>0.18998527245949925</v>
      </c>
    </row>
    <row r="17" spans="2:6" x14ac:dyDescent="0.25">
      <c r="B17" s="148"/>
      <c r="C17" s="82" t="s">
        <v>4</v>
      </c>
      <c r="D17" s="85">
        <v>2124</v>
      </c>
      <c r="E17" s="45">
        <v>431</v>
      </c>
      <c r="F17" s="102">
        <f t="shared" si="0"/>
        <v>0.20291902071563089</v>
      </c>
    </row>
    <row r="18" spans="2:6" x14ac:dyDescent="0.25">
      <c r="B18" s="148"/>
      <c r="C18" s="82" t="s">
        <v>5</v>
      </c>
      <c r="D18" s="85">
        <v>1389</v>
      </c>
      <c r="E18" s="45">
        <v>315</v>
      </c>
      <c r="F18" s="102">
        <f t="shared" si="0"/>
        <v>0.22678185745140389</v>
      </c>
    </row>
    <row r="19" spans="2:6" ht="15" customHeight="1" x14ac:dyDescent="0.25">
      <c r="B19" s="148"/>
      <c r="C19" s="82" t="s">
        <v>6</v>
      </c>
      <c r="D19" s="85">
        <v>1695</v>
      </c>
      <c r="E19" s="45">
        <v>312</v>
      </c>
      <c r="F19" s="102">
        <f t="shared" si="0"/>
        <v>0.18407079646017699</v>
      </c>
    </row>
    <row r="20" spans="2:6" x14ac:dyDescent="0.25">
      <c r="B20" s="148"/>
      <c r="C20" s="82" t="s">
        <v>7</v>
      </c>
      <c r="D20" s="85">
        <v>1408</v>
      </c>
      <c r="E20" s="45">
        <v>317</v>
      </c>
      <c r="F20" s="102">
        <f t="shared" si="0"/>
        <v>0.22514204545454544</v>
      </c>
    </row>
    <row r="21" spans="2:6" x14ac:dyDescent="0.25">
      <c r="B21" s="149"/>
      <c r="C21" s="83" t="s">
        <v>31</v>
      </c>
      <c r="D21" s="86">
        <v>8670</v>
      </c>
      <c r="E21" s="48">
        <v>1762</v>
      </c>
      <c r="F21" s="103">
        <f t="shared" si="0"/>
        <v>0.20322952710495962</v>
      </c>
    </row>
    <row r="22" spans="2:6" x14ac:dyDescent="0.25">
      <c r="B22" s="147" t="s">
        <v>11</v>
      </c>
      <c r="C22" s="81" t="s">
        <v>3</v>
      </c>
      <c r="D22" s="84">
        <v>2006</v>
      </c>
      <c r="E22" s="47">
        <v>370</v>
      </c>
      <c r="F22" s="101">
        <f t="shared" si="0"/>
        <v>0.18444666001994017</v>
      </c>
    </row>
    <row r="23" spans="2:6" x14ac:dyDescent="0.25">
      <c r="B23" s="148"/>
      <c r="C23" s="82" t="s">
        <v>4</v>
      </c>
      <c r="D23" s="85">
        <v>2099</v>
      </c>
      <c r="E23" s="45">
        <v>422</v>
      </c>
      <c r="F23" s="102">
        <f t="shared" si="0"/>
        <v>0.20104811815150073</v>
      </c>
    </row>
    <row r="24" spans="2:6" ht="15" customHeight="1" x14ac:dyDescent="0.25">
      <c r="B24" s="148"/>
      <c r="C24" s="82" t="s">
        <v>5</v>
      </c>
      <c r="D24" s="85">
        <v>1375</v>
      </c>
      <c r="E24" s="45">
        <v>296</v>
      </c>
      <c r="F24" s="102">
        <f t="shared" si="0"/>
        <v>0.21527272727272728</v>
      </c>
    </row>
    <row r="25" spans="2:6" x14ac:dyDescent="0.25">
      <c r="B25" s="148"/>
      <c r="C25" s="82" t="s">
        <v>6</v>
      </c>
      <c r="D25" s="85">
        <v>1691</v>
      </c>
      <c r="E25" s="45">
        <v>307</v>
      </c>
      <c r="F25" s="102">
        <f t="shared" si="0"/>
        <v>0.18154937906564164</v>
      </c>
    </row>
    <row r="26" spans="2:6" x14ac:dyDescent="0.25">
      <c r="B26" s="148"/>
      <c r="C26" s="82" t="s">
        <v>7</v>
      </c>
      <c r="D26" s="85">
        <v>1388</v>
      </c>
      <c r="E26" s="45">
        <v>301</v>
      </c>
      <c r="F26" s="102">
        <f t="shared" si="0"/>
        <v>0.21685878962536023</v>
      </c>
    </row>
    <row r="27" spans="2:6" x14ac:dyDescent="0.25">
      <c r="B27" s="149"/>
      <c r="C27" s="83" t="s">
        <v>31</v>
      </c>
      <c r="D27" s="86">
        <v>8570</v>
      </c>
      <c r="E27" s="48">
        <v>1696</v>
      </c>
      <c r="F27" s="103">
        <f t="shared" si="0"/>
        <v>0.19789964994165693</v>
      </c>
    </row>
    <row r="28" spans="2:6" x14ac:dyDescent="0.25">
      <c r="B28" s="147" t="s">
        <v>12</v>
      </c>
      <c r="C28" s="81" t="s">
        <v>3</v>
      </c>
      <c r="D28" s="84">
        <v>1954</v>
      </c>
      <c r="E28" s="49">
        <v>344</v>
      </c>
      <c r="F28" s="101">
        <f t="shared" si="0"/>
        <v>0.17604912998976457</v>
      </c>
    </row>
    <row r="29" spans="2:6" ht="15" customHeight="1" x14ac:dyDescent="0.25">
      <c r="B29" s="148"/>
      <c r="C29" s="82" t="s">
        <v>4</v>
      </c>
      <c r="D29" s="85">
        <v>2055</v>
      </c>
      <c r="E29" s="45">
        <v>413</v>
      </c>
      <c r="F29" s="102">
        <f t="shared" si="0"/>
        <v>0.20097323600973235</v>
      </c>
    </row>
    <row r="30" spans="2:6" x14ac:dyDescent="0.25">
      <c r="B30" s="148"/>
      <c r="C30" s="82" t="s">
        <v>5</v>
      </c>
      <c r="D30" s="85">
        <v>1352</v>
      </c>
      <c r="E30" s="45">
        <v>291</v>
      </c>
      <c r="F30" s="102">
        <f t="shared" si="0"/>
        <v>0.21523668639053253</v>
      </c>
    </row>
    <row r="31" spans="2:6" x14ac:dyDescent="0.25">
      <c r="B31" s="148"/>
      <c r="C31" s="82" t="s">
        <v>6</v>
      </c>
      <c r="D31" s="85">
        <v>1657</v>
      </c>
      <c r="E31" s="45">
        <v>293</v>
      </c>
      <c r="F31" s="102">
        <f t="shared" si="0"/>
        <v>0.17682558841279419</v>
      </c>
    </row>
    <row r="32" spans="2:6" x14ac:dyDescent="0.25">
      <c r="B32" s="148"/>
      <c r="C32" s="82" t="s">
        <v>7</v>
      </c>
      <c r="D32" s="85">
        <v>1381</v>
      </c>
      <c r="E32" s="45">
        <v>307</v>
      </c>
      <c r="F32" s="102">
        <f t="shared" si="0"/>
        <v>0.22230267921795799</v>
      </c>
    </row>
    <row r="33" spans="2:7" x14ac:dyDescent="0.25">
      <c r="B33" s="149"/>
      <c r="C33" s="83" t="s">
        <v>31</v>
      </c>
      <c r="D33" s="86">
        <v>8403</v>
      </c>
      <c r="E33" s="48">
        <v>1648</v>
      </c>
      <c r="F33" s="103">
        <f t="shared" si="0"/>
        <v>0.19612043317862668</v>
      </c>
    </row>
    <row r="34" spans="2:7" ht="15" customHeight="1" x14ac:dyDescent="0.25">
      <c r="B34" s="147" t="s">
        <v>13</v>
      </c>
      <c r="C34" s="81" t="s">
        <v>3</v>
      </c>
      <c r="D34" s="84">
        <v>1916</v>
      </c>
      <c r="E34" s="49">
        <v>320</v>
      </c>
      <c r="F34" s="101">
        <f t="shared" si="0"/>
        <v>0.16701461377870563</v>
      </c>
      <c r="G34" s="41"/>
    </row>
    <row r="35" spans="2:7" x14ac:dyDescent="0.25">
      <c r="B35" s="148"/>
      <c r="C35" s="82" t="s">
        <v>4</v>
      </c>
      <c r="D35" s="85">
        <v>2011</v>
      </c>
      <c r="E35" s="45">
        <v>398</v>
      </c>
      <c r="F35" s="102">
        <f t="shared" si="0"/>
        <v>0.19791148682247639</v>
      </c>
      <c r="G35" s="41"/>
    </row>
    <row r="36" spans="2:7" x14ac:dyDescent="0.25">
      <c r="B36" s="148"/>
      <c r="C36" s="82" t="s">
        <v>5</v>
      </c>
      <c r="D36" s="85">
        <v>1331</v>
      </c>
      <c r="E36" s="45">
        <v>269</v>
      </c>
      <c r="F36" s="102">
        <f t="shared" si="0"/>
        <v>0.20210368144252441</v>
      </c>
      <c r="G36" s="41"/>
    </row>
    <row r="37" spans="2:7" x14ac:dyDescent="0.25">
      <c r="B37" s="148"/>
      <c r="C37" s="82" t="s">
        <v>6</v>
      </c>
      <c r="D37" s="85">
        <v>1608</v>
      </c>
      <c r="E37" s="45">
        <v>277</v>
      </c>
      <c r="F37" s="102">
        <f t="shared" si="0"/>
        <v>0.17226368159203981</v>
      </c>
      <c r="G37" s="41"/>
    </row>
    <row r="38" spans="2:7" x14ac:dyDescent="0.25">
      <c r="B38" s="148"/>
      <c r="C38" s="82" t="s">
        <v>7</v>
      </c>
      <c r="D38" s="85">
        <v>1376</v>
      </c>
      <c r="E38" s="45">
        <v>280</v>
      </c>
      <c r="F38" s="102">
        <f t="shared" si="0"/>
        <v>0.20348837209302326</v>
      </c>
      <c r="G38" s="41"/>
    </row>
    <row r="39" spans="2:7" x14ac:dyDescent="0.25">
      <c r="B39" s="149"/>
      <c r="C39" s="83" t="s">
        <v>31</v>
      </c>
      <c r="D39" s="86">
        <v>8242</v>
      </c>
      <c r="E39" s="48">
        <v>1544</v>
      </c>
      <c r="F39" s="103">
        <f t="shared" si="0"/>
        <v>0.18733317156030091</v>
      </c>
      <c r="G39" s="41"/>
    </row>
    <row r="40" spans="2:7" x14ac:dyDescent="0.25">
      <c r="B40" s="147" t="s">
        <v>27</v>
      </c>
      <c r="C40" s="81" t="s">
        <v>3</v>
      </c>
      <c r="D40" s="84">
        <v>1970</v>
      </c>
      <c r="E40" s="49">
        <v>313</v>
      </c>
      <c r="F40" s="101">
        <f>E40/D40</f>
        <v>0.15888324873096446</v>
      </c>
      <c r="G40" s="41"/>
    </row>
    <row r="41" spans="2:7" x14ac:dyDescent="0.25">
      <c r="B41" s="148"/>
      <c r="C41" s="82" t="s">
        <v>4</v>
      </c>
      <c r="D41" s="85">
        <v>2075</v>
      </c>
      <c r="E41" s="45">
        <v>395</v>
      </c>
      <c r="F41" s="102">
        <f>E41/D41</f>
        <v>0.19036144578313252</v>
      </c>
      <c r="G41" s="41"/>
    </row>
    <row r="42" spans="2:7" x14ac:dyDescent="0.25">
      <c r="B42" s="148"/>
      <c r="C42" s="82" t="s">
        <v>5</v>
      </c>
      <c r="D42" s="85">
        <v>1366</v>
      </c>
      <c r="E42" s="45">
        <v>254</v>
      </c>
      <c r="F42" s="102">
        <f>E42/D42</f>
        <v>0.18594436310395315</v>
      </c>
    </row>
    <row r="43" spans="2:7" x14ac:dyDescent="0.25">
      <c r="B43" s="148"/>
      <c r="C43" s="82" t="s">
        <v>6</v>
      </c>
      <c r="D43" s="85">
        <v>1613</v>
      </c>
      <c r="E43" s="45">
        <v>268</v>
      </c>
      <c r="F43" s="102">
        <f>E43/D43</f>
        <v>0.1661500309981401</v>
      </c>
    </row>
    <row r="44" spans="2:7" x14ac:dyDescent="0.25">
      <c r="B44" s="148"/>
      <c r="C44" s="82" t="s">
        <v>7</v>
      </c>
      <c r="D44" s="85">
        <v>1423</v>
      </c>
      <c r="E44" s="45">
        <v>277</v>
      </c>
      <c r="F44" s="102">
        <f t="shared" ref="F44" si="1">E44/D44</f>
        <v>0.19465917076598735</v>
      </c>
    </row>
    <row r="45" spans="2:7" x14ac:dyDescent="0.25">
      <c r="B45" s="149"/>
      <c r="C45" s="83" t="s">
        <v>31</v>
      </c>
      <c r="D45" s="86">
        <v>8449</v>
      </c>
      <c r="E45" s="48">
        <v>1507</v>
      </c>
      <c r="F45" s="103">
        <f>E45/D45</f>
        <v>0.17836430346786603</v>
      </c>
    </row>
    <row r="46" spans="2:7" x14ac:dyDescent="0.25">
      <c r="B46" s="147" t="s">
        <v>36</v>
      </c>
      <c r="C46" s="81" t="s">
        <v>3</v>
      </c>
      <c r="D46" s="84">
        <v>1899</v>
      </c>
      <c r="E46" s="49">
        <v>282</v>
      </c>
      <c r="F46" s="102">
        <f t="shared" ref="F46:F51" si="2">E46/D46</f>
        <v>0.14849921011058451</v>
      </c>
    </row>
    <row r="47" spans="2:7" x14ac:dyDescent="0.25">
      <c r="B47" s="148"/>
      <c r="C47" s="82" t="s">
        <v>4</v>
      </c>
      <c r="D47" s="85">
        <v>2085</v>
      </c>
      <c r="E47" s="45">
        <v>379</v>
      </c>
      <c r="F47" s="102">
        <f t="shared" si="2"/>
        <v>0.18177458033573141</v>
      </c>
    </row>
    <row r="48" spans="2:7" x14ac:dyDescent="0.25">
      <c r="B48" s="148"/>
      <c r="C48" s="82" t="s">
        <v>5</v>
      </c>
      <c r="D48" s="85">
        <v>1394</v>
      </c>
      <c r="E48" s="45">
        <v>244</v>
      </c>
      <c r="F48" s="102">
        <f t="shared" si="2"/>
        <v>0.17503586800573889</v>
      </c>
    </row>
    <row r="49" spans="2:6" x14ac:dyDescent="0.25">
      <c r="B49" s="148"/>
      <c r="C49" s="82" t="s">
        <v>6</v>
      </c>
      <c r="D49" s="85">
        <v>1600</v>
      </c>
      <c r="E49" s="45">
        <v>251</v>
      </c>
      <c r="F49" s="102">
        <f t="shared" si="2"/>
        <v>0.15687499999999999</v>
      </c>
    </row>
    <row r="50" spans="2:6" x14ac:dyDescent="0.25">
      <c r="B50" s="148"/>
      <c r="C50" s="82" t="s">
        <v>7</v>
      </c>
      <c r="D50" s="85">
        <v>1417</v>
      </c>
      <c r="E50" s="45">
        <v>267</v>
      </c>
      <c r="F50" s="102">
        <f t="shared" si="2"/>
        <v>0.18842625264643614</v>
      </c>
    </row>
    <row r="51" spans="2:6" x14ac:dyDescent="0.25">
      <c r="B51" s="149"/>
      <c r="C51" s="83" t="s">
        <v>31</v>
      </c>
      <c r="D51" s="86">
        <v>8397</v>
      </c>
      <c r="E51" s="48">
        <v>1423</v>
      </c>
      <c r="F51" s="103">
        <f t="shared" si="2"/>
        <v>0.16946528522091223</v>
      </c>
    </row>
    <row r="52" spans="2:6" x14ac:dyDescent="0.25">
      <c r="B52" s="147" t="s">
        <v>38</v>
      </c>
      <c r="C52" s="81" t="s">
        <v>3</v>
      </c>
      <c r="D52" s="84">
        <v>1853</v>
      </c>
      <c r="E52" s="49">
        <v>276</v>
      </c>
      <c r="F52" s="102">
        <f t="shared" ref="F52:F75" si="3">E52/D52</f>
        <v>0.14894765245547761</v>
      </c>
    </row>
    <row r="53" spans="2:6" x14ac:dyDescent="0.25">
      <c r="B53" s="148"/>
      <c r="C53" s="82" t="s">
        <v>4</v>
      </c>
      <c r="D53" s="85">
        <v>2049</v>
      </c>
      <c r="E53" s="45">
        <v>355</v>
      </c>
      <c r="F53" s="102">
        <f t="shared" si="3"/>
        <v>0.17325524646168863</v>
      </c>
    </row>
    <row r="54" spans="2:6" x14ac:dyDescent="0.25">
      <c r="B54" s="148"/>
      <c r="C54" s="82" t="s">
        <v>5</v>
      </c>
      <c r="D54" s="85">
        <v>1369</v>
      </c>
      <c r="E54" s="45">
        <v>239</v>
      </c>
      <c r="F54" s="102">
        <f t="shared" si="3"/>
        <v>0.17457998539079619</v>
      </c>
    </row>
    <row r="55" spans="2:6" x14ac:dyDescent="0.25">
      <c r="B55" s="148"/>
      <c r="C55" s="82" t="s">
        <v>6</v>
      </c>
      <c r="D55" s="85">
        <v>1572</v>
      </c>
      <c r="E55" s="45">
        <v>228</v>
      </c>
      <c r="F55" s="102">
        <f t="shared" si="3"/>
        <v>0.14503816793893129</v>
      </c>
    </row>
    <row r="56" spans="2:6" x14ac:dyDescent="0.25">
      <c r="B56" s="148"/>
      <c r="C56" s="82" t="s">
        <v>7</v>
      </c>
      <c r="D56" s="85">
        <v>1396</v>
      </c>
      <c r="E56" s="45">
        <v>259</v>
      </c>
      <c r="F56" s="102">
        <f t="shared" si="3"/>
        <v>0.18553008595988538</v>
      </c>
    </row>
    <row r="57" spans="2:6" x14ac:dyDescent="0.25">
      <c r="B57" s="149"/>
      <c r="C57" s="83" t="s">
        <v>31</v>
      </c>
      <c r="D57" s="86">
        <v>8240</v>
      </c>
      <c r="E57" s="48">
        <v>1357</v>
      </c>
      <c r="F57" s="103">
        <f t="shared" si="3"/>
        <v>0.16468446601941747</v>
      </c>
    </row>
    <row r="58" spans="2:6" x14ac:dyDescent="0.25">
      <c r="B58" s="147" t="s">
        <v>39</v>
      </c>
      <c r="C58" s="81" t="s">
        <v>3</v>
      </c>
      <c r="D58" s="84">
        <v>1814</v>
      </c>
      <c r="E58" s="49">
        <v>253</v>
      </c>
      <c r="F58" s="102">
        <f t="shared" si="3"/>
        <v>0.13947078280044101</v>
      </c>
    </row>
    <row r="59" spans="2:6" x14ac:dyDescent="0.25">
      <c r="B59" s="148"/>
      <c r="C59" s="82" t="s">
        <v>4</v>
      </c>
      <c r="D59" s="85">
        <v>2008</v>
      </c>
      <c r="E59" s="45">
        <v>344</v>
      </c>
      <c r="F59" s="102">
        <f t="shared" si="3"/>
        <v>0.17131474103585656</v>
      </c>
    </row>
    <row r="60" spans="2:6" x14ac:dyDescent="0.25">
      <c r="B60" s="148"/>
      <c r="C60" s="82" t="s">
        <v>5</v>
      </c>
      <c r="D60" s="85">
        <v>1357</v>
      </c>
      <c r="E60" s="45">
        <v>224</v>
      </c>
      <c r="F60" s="102">
        <f t="shared" si="3"/>
        <v>0.16507000736919675</v>
      </c>
    </row>
    <row r="61" spans="2:6" x14ac:dyDescent="0.25">
      <c r="B61" s="148"/>
      <c r="C61" s="82" t="s">
        <v>6</v>
      </c>
      <c r="D61" s="85">
        <v>1537</v>
      </c>
      <c r="E61" s="45">
        <v>212</v>
      </c>
      <c r="F61" s="102">
        <f t="shared" si="3"/>
        <v>0.13793103448275862</v>
      </c>
    </row>
    <row r="62" spans="2:6" ht="15" customHeight="1" x14ac:dyDescent="0.25">
      <c r="B62" s="148"/>
      <c r="C62" s="82" t="s">
        <v>7</v>
      </c>
      <c r="D62" s="85">
        <v>1407</v>
      </c>
      <c r="E62" s="45">
        <v>253</v>
      </c>
      <c r="F62" s="102">
        <f t="shared" si="3"/>
        <v>0.17981520966595593</v>
      </c>
    </row>
    <row r="63" spans="2:6" ht="15" customHeight="1" x14ac:dyDescent="0.25">
      <c r="B63" s="149"/>
      <c r="C63" s="83" t="s">
        <v>31</v>
      </c>
      <c r="D63" s="86">
        <v>8123</v>
      </c>
      <c r="E63" s="48">
        <v>1286</v>
      </c>
      <c r="F63" s="103">
        <f t="shared" si="3"/>
        <v>0.15831589314292749</v>
      </c>
    </row>
    <row r="64" spans="2:6" ht="15" customHeight="1" x14ac:dyDescent="0.25">
      <c r="B64" s="140" t="s">
        <v>40</v>
      </c>
      <c r="C64" s="81" t="s">
        <v>3</v>
      </c>
      <c r="D64" s="84">
        <v>1786</v>
      </c>
      <c r="E64" s="49">
        <v>249</v>
      </c>
      <c r="F64" s="102">
        <f t="shared" si="3"/>
        <v>0.13941769316909294</v>
      </c>
    </row>
    <row r="65" spans="2:6" ht="15" customHeight="1" x14ac:dyDescent="0.25">
      <c r="B65" s="141"/>
      <c r="C65" s="82" t="s">
        <v>4</v>
      </c>
      <c r="D65" s="85">
        <v>1996</v>
      </c>
      <c r="E65" s="45">
        <v>336</v>
      </c>
      <c r="F65" s="102">
        <f t="shared" si="3"/>
        <v>0.16833667334669339</v>
      </c>
    </row>
    <row r="66" spans="2:6" ht="15" customHeight="1" x14ac:dyDescent="0.25">
      <c r="B66" s="141"/>
      <c r="C66" s="82" t="s">
        <v>5</v>
      </c>
      <c r="D66" s="85">
        <v>1342</v>
      </c>
      <c r="E66" s="45">
        <v>224</v>
      </c>
      <c r="F66" s="102">
        <f t="shared" si="3"/>
        <v>0.16691505216095381</v>
      </c>
    </row>
    <row r="67" spans="2:6" ht="15" customHeight="1" x14ac:dyDescent="0.25">
      <c r="B67" s="141"/>
      <c r="C67" s="82" t="s">
        <v>6</v>
      </c>
      <c r="D67" s="85">
        <v>1520</v>
      </c>
      <c r="E67" s="45">
        <v>206</v>
      </c>
      <c r="F67" s="102">
        <f t="shared" si="3"/>
        <v>0.13552631578947369</v>
      </c>
    </row>
    <row r="68" spans="2:6" ht="15" customHeight="1" x14ac:dyDescent="0.25">
      <c r="B68" s="141"/>
      <c r="C68" s="82" t="s">
        <v>7</v>
      </c>
      <c r="D68" s="85">
        <v>1372</v>
      </c>
      <c r="E68" s="45">
        <v>235</v>
      </c>
      <c r="F68" s="102">
        <f t="shared" si="3"/>
        <v>0.17128279883381925</v>
      </c>
    </row>
    <row r="69" spans="2:6" ht="15" customHeight="1" x14ac:dyDescent="0.25">
      <c r="B69" s="142"/>
      <c r="C69" s="83" t="s">
        <v>31</v>
      </c>
      <c r="D69" s="86">
        <v>8019</v>
      </c>
      <c r="E69" s="48">
        <v>1250</v>
      </c>
      <c r="F69" s="103">
        <f t="shared" si="3"/>
        <v>0.15587978550941514</v>
      </c>
    </row>
    <row r="70" spans="2:6" ht="15" customHeight="1" x14ac:dyDescent="0.25">
      <c r="B70" s="140" t="s">
        <v>57</v>
      </c>
      <c r="C70" s="81" t="s">
        <v>3</v>
      </c>
      <c r="D70" s="84">
        <v>1755</v>
      </c>
      <c r="E70" s="49">
        <v>227</v>
      </c>
      <c r="F70" s="102">
        <f>E70/D70</f>
        <v>0.12934472934472935</v>
      </c>
    </row>
    <row r="71" spans="2:6" ht="15" customHeight="1" x14ac:dyDescent="0.25">
      <c r="B71" s="141"/>
      <c r="C71" s="82" t="s">
        <v>4</v>
      </c>
      <c r="D71" s="85">
        <v>1977</v>
      </c>
      <c r="E71" s="45">
        <v>310</v>
      </c>
      <c r="F71" s="102">
        <f t="shared" si="3"/>
        <v>0.15680323722812342</v>
      </c>
    </row>
    <row r="72" spans="2:6" ht="15" customHeight="1" x14ac:dyDescent="0.25">
      <c r="B72" s="141"/>
      <c r="C72" s="82" t="s">
        <v>5</v>
      </c>
      <c r="D72" s="85">
        <v>1275</v>
      </c>
      <c r="E72" s="45">
        <v>201</v>
      </c>
      <c r="F72" s="102">
        <f t="shared" si="3"/>
        <v>0.15764705882352942</v>
      </c>
    </row>
    <row r="73" spans="2:6" ht="15" customHeight="1" x14ac:dyDescent="0.25">
      <c r="B73" s="141"/>
      <c r="C73" s="82" t="s">
        <v>6</v>
      </c>
      <c r="D73" s="85">
        <v>1522</v>
      </c>
      <c r="E73" s="45">
        <v>201</v>
      </c>
      <c r="F73" s="102">
        <f t="shared" si="3"/>
        <v>0.13206307490144548</v>
      </c>
    </row>
    <row r="74" spans="2:6" ht="15" customHeight="1" x14ac:dyDescent="0.25">
      <c r="B74" s="141"/>
      <c r="C74" s="82" t="s">
        <v>7</v>
      </c>
      <c r="D74" s="85">
        <v>1401</v>
      </c>
      <c r="E74" s="45">
        <v>235</v>
      </c>
      <c r="F74" s="102">
        <f t="shared" si="3"/>
        <v>0.16773733047822983</v>
      </c>
    </row>
    <row r="75" spans="2:6" ht="15" customHeight="1" x14ac:dyDescent="0.25">
      <c r="B75" s="142"/>
      <c r="C75" s="83" t="s">
        <v>31</v>
      </c>
      <c r="D75" s="86">
        <v>7930</v>
      </c>
      <c r="E75" s="48">
        <v>1174</v>
      </c>
      <c r="F75" s="103">
        <f t="shared" si="3"/>
        <v>0.1480453972257251</v>
      </c>
    </row>
    <row r="76" spans="2:6" ht="15" customHeight="1" x14ac:dyDescent="0.25">
      <c r="B76" s="140" t="s">
        <v>65</v>
      </c>
      <c r="C76" s="81" t="s">
        <v>3</v>
      </c>
      <c r="D76" s="84">
        <v>1727</v>
      </c>
      <c r="E76" s="49">
        <v>229</v>
      </c>
      <c r="F76" s="102">
        <f>E76/D76</f>
        <v>0.13259988419224089</v>
      </c>
    </row>
    <row r="77" spans="2:6" x14ac:dyDescent="0.25">
      <c r="B77" s="141"/>
      <c r="C77" s="82" t="s">
        <v>4</v>
      </c>
      <c r="D77" s="85">
        <v>1943</v>
      </c>
      <c r="E77" s="45">
        <v>299</v>
      </c>
      <c r="F77" s="102">
        <f t="shared" ref="F77:F93" si="4">E77/D77</f>
        <v>0.15388574369531652</v>
      </c>
    </row>
    <row r="78" spans="2:6" x14ac:dyDescent="0.25">
      <c r="B78" s="141"/>
      <c r="C78" s="82" t="s">
        <v>5</v>
      </c>
      <c r="D78" s="85">
        <v>1241</v>
      </c>
      <c r="E78" s="45">
        <v>188</v>
      </c>
      <c r="F78" s="102">
        <f t="shared" si="4"/>
        <v>0.15149073327961321</v>
      </c>
    </row>
    <row r="79" spans="2:6" x14ac:dyDescent="0.25">
      <c r="B79" s="141"/>
      <c r="C79" s="82" t="s">
        <v>6</v>
      </c>
      <c r="D79" s="85">
        <v>1511</v>
      </c>
      <c r="E79" s="45">
        <v>199</v>
      </c>
      <c r="F79" s="102">
        <f t="shared" si="4"/>
        <v>0.13170086035737921</v>
      </c>
    </row>
    <row r="80" spans="2:6" ht="15" customHeight="1" x14ac:dyDescent="0.25">
      <c r="B80" s="141"/>
      <c r="C80" s="82" t="s">
        <v>7</v>
      </c>
      <c r="D80" s="85">
        <v>1395</v>
      </c>
      <c r="E80" s="45">
        <v>225</v>
      </c>
      <c r="F80" s="102">
        <f t="shared" si="4"/>
        <v>0.16129032258064516</v>
      </c>
    </row>
    <row r="81" spans="2:6" ht="15" customHeight="1" x14ac:dyDescent="0.25">
      <c r="B81" s="142"/>
      <c r="C81" s="83" t="s">
        <v>31</v>
      </c>
      <c r="D81" s="86">
        <v>7818</v>
      </c>
      <c r="E81" s="48">
        <v>1140</v>
      </c>
      <c r="F81" s="103">
        <f t="shared" si="4"/>
        <v>0.14581734458940906</v>
      </c>
    </row>
    <row r="82" spans="2:6" ht="15" customHeight="1" x14ac:dyDescent="0.25">
      <c r="B82" s="140" t="s">
        <v>67</v>
      </c>
      <c r="C82" s="81" t="s">
        <v>3</v>
      </c>
      <c r="D82" s="84">
        <v>1703</v>
      </c>
      <c r="E82" s="49">
        <v>223</v>
      </c>
      <c r="F82" s="102">
        <f t="shared" si="4"/>
        <v>0.13094539048737522</v>
      </c>
    </row>
    <row r="83" spans="2:6" ht="15" customHeight="1" x14ac:dyDescent="0.25">
      <c r="B83" s="141"/>
      <c r="C83" s="82" t="s">
        <v>4</v>
      </c>
      <c r="D83" s="85">
        <v>1920</v>
      </c>
      <c r="E83" s="45">
        <v>289</v>
      </c>
      <c r="F83" s="102">
        <f t="shared" si="4"/>
        <v>0.15052083333333333</v>
      </c>
    </row>
    <row r="84" spans="2:6" ht="15" customHeight="1" x14ac:dyDescent="0.25">
      <c r="B84" s="141"/>
      <c r="C84" s="82" t="s">
        <v>5</v>
      </c>
      <c r="D84" s="85">
        <v>1231</v>
      </c>
      <c r="E84" s="45">
        <v>184</v>
      </c>
      <c r="F84" s="102">
        <f t="shared" si="4"/>
        <v>0.14947197400487408</v>
      </c>
    </row>
    <row r="85" spans="2:6" ht="15" customHeight="1" x14ac:dyDescent="0.25">
      <c r="B85" s="141"/>
      <c r="C85" s="82" t="s">
        <v>6</v>
      </c>
      <c r="D85" s="85">
        <v>1506</v>
      </c>
      <c r="E85" s="45">
        <v>192</v>
      </c>
      <c r="F85" s="102">
        <f t="shared" si="4"/>
        <v>0.12749003984063745</v>
      </c>
    </row>
    <row r="86" spans="2:6" ht="15" customHeight="1" x14ac:dyDescent="0.25">
      <c r="B86" s="141"/>
      <c r="C86" s="82" t="s">
        <v>7</v>
      </c>
      <c r="D86" s="85">
        <v>1382</v>
      </c>
      <c r="E86" s="45">
        <v>209</v>
      </c>
      <c r="F86" s="102">
        <f t="shared" si="4"/>
        <v>0.1512301013024602</v>
      </c>
    </row>
    <row r="87" spans="2:6" ht="15" customHeight="1" x14ac:dyDescent="0.25">
      <c r="B87" s="142"/>
      <c r="C87" s="83" t="s">
        <v>31</v>
      </c>
      <c r="D87" s="86">
        <v>7742</v>
      </c>
      <c r="E87" s="48">
        <v>1097</v>
      </c>
      <c r="F87" s="103">
        <f t="shared" si="4"/>
        <v>0.14169465254456212</v>
      </c>
    </row>
    <row r="88" spans="2:6" x14ac:dyDescent="0.25">
      <c r="B88" s="140" t="s">
        <v>68</v>
      </c>
      <c r="C88" s="81" t="s">
        <v>3</v>
      </c>
      <c r="D88" s="84">
        <v>1652</v>
      </c>
      <c r="E88" s="49">
        <v>218</v>
      </c>
      <c r="F88" s="102">
        <f t="shared" si="4"/>
        <v>0.13196125907990314</v>
      </c>
    </row>
    <row r="89" spans="2:6" x14ac:dyDescent="0.25">
      <c r="B89" s="141"/>
      <c r="C89" s="82" t="s">
        <v>4</v>
      </c>
      <c r="D89" s="85">
        <v>1879</v>
      </c>
      <c r="E89" s="45">
        <v>290</v>
      </c>
      <c r="F89" s="102">
        <f t="shared" si="4"/>
        <v>0.15433741351782862</v>
      </c>
    </row>
    <row r="90" spans="2:6" x14ac:dyDescent="0.25">
      <c r="B90" s="141"/>
      <c r="C90" s="82" t="s">
        <v>5</v>
      </c>
      <c r="D90" s="85">
        <v>1218</v>
      </c>
      <c r="E90" s="45">
        <v>166</v>
      </c>
      <c r="F90" s="102">
        <f t="shared" si="4"/>
        <v>0.13628899835796388</v>
      </c>
    </row>
    <row r="91" spans="2:6" x14ac:dyDescent="0.25">
      <c r="B91" s="141"/>
      <c r="C91" s="82" t="s">
        <v>6</v>
      </c>
      <c r="D91" s="85">
        <v>1458</v>
      </c>
      <c r="E91" s="45">
        <v>189</v>
      </c>
      <c r="F91" s="102">
        <f t="shared" si="4"/>
        <v>0.12962962962962962</v>
      </c>
    </row>
    <row r="92" spans="2:6" x14ac:dyDescent="0.25">
      <c r="B92" s="141"/>
      <c r="C92" s="82" t="s">
        <v>7</v>
      </c>
      <c r="D92" s="85">
        <v>1354</v>
      </c>
      <c r="E92" s="45">
        <v>200</v>
      </c>
      <c r="F92" s="102">
        <f t="shared" si="4"/>
        <v>0.14771048744460857</v>
      </c>
    </row>
    <row r="93" spans="2:6" x14ac:dyDescent="0.25">
      <c r="B93" s="142"/>
      <c r="C93" s="83" t="s">
        <v>31</v>
      </c>
      <c r="D93" s="86">
        <v>7561</v>
      </c>
      <c r="E93" s="48">
        <v>1063</v>
      </c>
      <c r="F93" s="103">
        <f t="shared" si="4"/>
        <v>0.14058986906493851</v>
      </c>
    </row>
    <row r="94" spans="2:6" x14ac:dyDescent="0.25">
      <c r="B94" s="140" t="s">
        <v>71</v>
      </c>
      <c r="C94" s="81" t="s">
        <v>3</v>
      </c>
      <c r="D94" s="84">
        <v>1627</v>
      </c>
      <c r="E94" s="49">
        <v>205</v>
      </c>
      <c r="F94" s="102">
        <f t="shared" ref="F94:F99" si="5">E94/D94</f>
        <v>0.12599877074370006</v>
      </c>
    </row>
    <row r="95" spans="2:6" x14ac:dyDescent="0.25">
      <c r="B95" s="141"/>
      <c r="C95" s="82" t="s">
        <v>4</v>
      </c>
      <c r="D95" s="85">
        <v>1869</v>
      </c>
      <c r="E95" s="45">
        <v>271</v>
      </c>
      <c r="F95" s="102">
        <f t="shared" si="5"/>
        <v>0.14499732477260568</v>
      </c>
    </row>
    <row r="96" spans="2:6" x14ac:dyDescent="0.25">
      <c r="B96" s="141"/>
      <c r="C96" s="82" t="s">
        <v>5</v>
      </c>
      <c r="D96" s="85">
        <v>1206</v>
      </c>
      <c r="E96" s="45">
        <v>162</v>
      </c>
      <c r="F96" s="102">
        <f t="shared" si="5"/>
        <v>0.13432835820895522</v>
      </c>
    </row>
    <row r="97" spans="2:6" x14ac:dyDescent="0.25">
      <c r="B97" s="141"/>
      <c r="C97" s="82" t="s">
        <v>6</v>
      </c>
      <c r="D97" s="85">
        <v>1455</v>
      </c>
      <c r="E97" s="45">
        <v>181</v>
      </c>
      <c r="F97" s="102">
        <f t="shared" si="5"/>
        <v>0.12439862542955327</v>
      </c>
    </row>
    <row r="98" spans="2:6" x14ac:dyDescent="0.25">
      <c r="B98" s="141"/>
      <c r="C98" s="82" t="s">
        <v>7</v>
      </c>
      <c r="D98" s="85">
        <v>1338</v>
      </c>
      <c r="E98" s="45">
        <v>186</v>
      </c>
      <c r="F98" s="102">
        <f t="shared" si="5"/>
        <v>0.13901345291479822</v>
      </c>
    </row>
    <row r="99" spans="2:6" x14ac:dyDescent="0.25">
      <c r="B99" s="142"/>
      <c r="C99" s="83" t="s">
        <v>31</v>
      </c>
      <c r="D99" s="86">
        <v>7495</v>
      </c>
      <c r="E99" s="48">
        <v>1005</v>
      </c>
      <c r="F99" s="103">
        <f t="shared" si="5"/>
        <v>0.13408939292861907</v>
      </c>
    </row>
    <row r="100" spans="2:6" ht="15" customHeight="1" x14ac:dyDescent="0.25">
      <c r="B100" s="43"/>
      <c r="C100" s="44"/>
      <c r="D100" s="45"/>
      <c r="E100" s="45"/>
      <c r="F100" s="42"/>
    </row>
    <row r="101" spans="2:6" ht="129.94999999999999" customHeight="1" x14ac:dyDescent="0.25">
      <c r="B101" s="146" t="s">
        <v>63</v>
      </c>
      <c r="C101" s="146"/>
      <c r="D101" s="146"/>
      <c r="E101" s="146"/>
      <c r="F101" s="146"/>
    </row>
    <row r="102" spans="2:6" ht="15" customHeight="1" x14ac:dyDescent="0.25">
      <c r="B102" s="43"/>
      <c r="C102" s="44"/>
      <c r="D102" s="45"/>
      <c r="E102" s="45"/>
      <c r="F102" s="42"/>
    </row>
    <row r="103" spans="2:6" ht="15" hidden="1" customHeight="1" x14ac:dyDescent="0.25"/>
    <row r="104" spans="2:6" ht="15" hidden="1" customHeight="1" x14ac:dyDescent="0.25"/>
    <row r="105" spans="2:6" ht="15" hidden="1" customHeight="1" x14ac:dyDescent="0.25"/>
    <row r="106" spans="2:6" ht="15" hidden="1" customHeight="1" x14ac:dyDescent="0.25"/>
  </sheetData>
  <mergeCells count="18">
    <mergeCell ref="B28:B33"/>
    <mergeCell ref="B46:B51"/>
    <mergeCell ref="B52:B57"/>
    <mergeCell ref="B58:B63"/>
    <mergeCell ref="B76:B81"/>
    <mergeCell ref="B64:B69"/>
    <mergeCell ref="B70:B75"/>
    <mergeCell ref="B2:F2"/>
    <mergeCell ref="B4:B9"/>
    <mergeCell ref="B10:B15"/>
    <mergeCell ref="B16:B21"/>
    <mergeCell ref="B22:B27"/>
    <mergeCell ref="B82:B87"/>
    <mergeCell ref="B88:B93"/>
    <mergeCell ref="B34:B39"/>
    <mergeCell ref="B40:B45"/>
    <mergeCell ref="B101:F101"/>
    <mergeCell ref="B94:B99"/>
  </mergeCells>
  <pageMargins left="0.23622047244094491" right="0.23622047244094491" top="0.74803149606299213" bottom="0.74803149606299213" header="0.31496062992125984" footer="0.31496062992125984"/>
  <pageSetup paperSize="9" scale="82" orientation="portrait" r:id="rId1"/>
  <rowBreaks count="1" manualBreakCount="1">
    <brk id="4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A1:G103"/>
  <sheetViews>
    <sheetView showGridLines="0" zoomScaleNormal="100" workbookViewId="0">
      <selection activeCell="B2" sqref="B2:F2"/>
    </sheetView>
  </sheetViews>
  <sheetFormatPr defaultColWidth="0" defaultRowHeight="12.75" zeroHeight="1" x14ac:dyDescent="0.25"/>
  <cols>
    <col min="1" max="2" width="2.85546875" style="8" customWidth="1"/>
    <col min="3" max="3" width="19.7109375" style="8" customWidth="1"/>
    <col min="4" max="4" width="32.5703125" style="8" customWidth="1"/>
    <col min="5" max="5" width="98.28515625" style="8" customWidth="1"/>
    <col min="6" max="7" width="2.85546875" style="8" customWidth="1"/>
    <col min="8" max="16384" width="9.140625" style="8" hidden="1"/>
  </cols>
  <sheetData>
    <row r="1" spans="2:6" ht="13.5" thickBot="1" x14ac:dyDescent="0.3"/>
    <row r="2" spans="2:6" ht="15.75" thickBot="1" x14ac:dyDescent="0.3">
      <c r="B2" s="150" t="s">
        <v>14</v>
      </c>
      <c r="C2" s="151"/>
      <c r="D2" s="151"/>
      <c r="E2" s="151"/>
      <c r="F2" s="152"/>
    </row>
    <row r="3" spans="2:6" x14ac:dyDescent="0.25">
      <c r="B3" s="153" t="s">
        <v>15</v>
      </c>
      <c r="C3" s="154"/>
      <c r="D3" s="154"/>
      <c r="E3" s="154"/>
      <c r="F3" s="155"/>
    </row>
    <row r="4" spans="2:6" ht="24" customHeight="1" x14ac:dyDescent="0.25">
      <c r="B4" s="156" t="s">
        <v>26</v>
      </c>
      <c r="C4" s="157"/>
      <c r="D4" s="157"/>
      <c r="E4" s="157"/>
      <c r="F4" s="158"/>
    </row>
    <row r="5" spans="2:6" x14ac:dyDescent="0.25">
      <c r="B5" s="156" t="s">
        <v>16</v>
      </c>
      <c r="C5" s="157"/>
      <c r="D5" s="157"/>
      <c r="E5" s="157"/>
      <c r="F5" s="158"/>
    </row>
    <row r="6" spans="2:6" x14ac:dyDescent="0.25">
      <c r="B6" s="9"/>
      <c r="C6" s="10" t="s">
        <v>17</v>
      </c>
      <c r="D6" s="11" t="s">
        <v>18</v>
      </c>
      <c r="E6" s="12" t="s">
        <v>19</v>
      </c>
      <c r="F6" s="13"/>
    </row>
    <row r="7" spans="2:6" ht="96" x14ac:dyDescent="0.25">
      <c r="B7" s="9"/>
      <c r="C7" s="14">
        <v>1</v>
      </c>
      <c r="D7" s="112" t="s">
        <v>59</v>
      </c>
      <c r="E7" s="113" t="s">
        <v>61</v>
      </c>
      <c r="F7" s="13"/>
    </row>
    <row r="8" spans="2:6" ht="69" customHeight="1" x14ac:dyDescent="0.25">
      <c r="B8" s="9"/>
      <c r="C8" s="111">
        <v>2</v>
      </c>
      <c r="D8" s="15" t="s">
        <v>20</v>
      </c>
      <c r="E8" s="16" t="s">
        <v>73</v>
      </c>
      <c r="F8" s="13"/>
    </row>
    <row r="9" spans="2:6" ht="29.25" customHeight="1" x14ac:dyDescent="0.25">
      <c r="B9" s="9"/>
      <c r="C9" s="50">
        <v>3</v>
      </c>
      <c r="D9" s="51" t="s">
        <v>21</v>
      </c>
      <c r="E9" s="52" t="s">
        <v>74</v>
      </c>
      <c r="F9" s="13"/>
    </row>
    <row r="10" spans="2:6" x14ac:dyDescent="0.25">
      <c r="B10" s="9"/>
      <c r="C10" s="17">
        <v>4</v>
      </c>
      <c r="D10" s="119" t="s">
        <v>22</v>
      </c>
      <c r="E10" s="120" t="s">
        <v>66</v>
      </c>
      <c r="F10" s="13"/>
    </row>
    <row r="11" spans="2:6" ht="269.25" customHeight="1" x14ac:dyDescent="0.25">
      <c r="B11" s="9"/>
      <c r="C11" s="17">
        <v>5</v>
      </c>
      <c r="D11" s="18" t="s">
        <v>23</v>
      </c>
      <c r="E11" s="19" t="s">
        <v>64</v>
      </c>
      <c r="F11" s="13"/>
    </row>
    <row r="12" spans="2:6" ht="204" x14ac:dyDescent="0.25">
      <c r="B12" s="9"/>
      <c r="C12" s="162">
        <v>6</v>
      </c>
      <c r="D12" s="159" t="s">
        <v>24</v>
      </c>
      <c r="E12" s="70" t="s">
        <v>43</v>
      </c>
      <c r="F12" s="13"/>
    </row>
    <row r="13" spans="2:6" x14ac:dyDescent="0.25">
      <c r="B13" s="9"/>
      <c r="C13" s="163"/>
      <c r="D13" s="160"/>
      <c r="E13" s="72" t="s">
        <v>35</v>
      </c>
      <c r="F13" s="13"/>
    </row>
    <row r="14" spans="2:6" ht="37.5" customHeight="1" x14ac:dyDescent="0.25">
      <c r="B14" s="9"/>
      <c r="C14" s="164"/>
      <c r="D14" s="161"/>
      <c r="E14" s="71" t="s">
        <v>60</v>
      </c>
      <c r="F14" s="13"/>
    </row>
    <row r="15" spans="2:6" x14ac:dyDescent="0.25">
      <c r="B15" s="9"/>
      <c r="C15" s="20">
        <v>7</v>
      </c>
      <c r="D15" s="21" t="s">
        <v>25</v>
      </c>
      <c r="E15" s="22" t="s">
        <v>32</v>
      </c>
      <c r="F15" s="13"/>
    </row>
    <row r="16" spans="2:6" x14ac:dyDescent="0.25">
      <c r="B16" s="9"/>
      <c r="F16" s="13"/>
    </row>
    <row r="17" spans="2:6" ht="13.5" thickBot="1" x14ac:dyDescent="0.3">
      <c r="B17" s="23"/>
      <c r="C17" s="24"/>
      <c r="D17" s="24"/>
      <c r="E17" s="24"/>
      <c r="F17" s="25"/>
    </row>
    <row r="18" spans="2:6" x14ac:dyDescent="0.25">
      <c r="B18" s="26"/>
    </row>
    <row r="19" spans="2:6" hidden="1" x14ac:dyDescent="0.25"/>
    <row r="20" spans="2:6" hidden="1" x14ac:dyDescent="0.25"/>
    <row r="21" spans="2:6" hidden="1" x14ac:dyDescent="0.25"/>
    <row r="22" spans="2:6" hidden="1" x14ac:dyDescent="0.25"/>
    <row r="23" spans="2:6" hidden="1" x14ac:dyDescent="0.25"/>
    <row r="24" spans="2:6" hidden="1" x14ac:dyDescent="0.25"/>
    <row r="25" spans="2:6" hidden="1" x14ac:dyDescent="0.25"/>
    <row r="26" spans="2:6" hidden="1" x14ac:dyDescent="0.25"/>
    <row r="27" spans="2:6" hidden="1" x14ac:dyDescent="0.25"/>
    <row r="28" spans="2:6" hidden="1" x14ac:dyDescent="0.25"/>
    <row r="29" spans="2:6" hidden="1" x14ac:dyDescent="0.25"/>
    <row r="30" spans="2:6" hidden="1" x14ac:dyDescent="0.25"/>
    <row r="31" spans="2:6" hidden="1" x14ac:dyDescent="0.25"/>
    <row r="32" spans="2: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sheetData>
  <mergeCells count="6">
    <mergeCell ref="B2:F2"/>
    <mergeCell ref="B3:F3"/>
    <mergeCell ref="B4:F4"/>
    <mergeCell ref="B5:F5"/>
    <mergeCell ref="D12:D14"/>
    <mergeCell ref="C12:C14"/>
  </mergeCells>
  <hyperlinks>
    <hyperlink ref="E13" r:id="rId1" xr:uid="{00000000-0004-0000-0300-000000000000}"/>
  </hyperlinks>
  <pageMargins left="0.25" right="0.25" top="0.75" bottom="0.75" header="0.3" footer="0.3"/>
  <pageSetup paperSize="9" scale="6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Northern Ireland</vt:lpstr>
      <vt:lpstr>Health Trust_LCG 14-45</vt:lpstr>
      <vt:lpstr>Health Trust_LCG 10-55</vt:lpstr>
      <vt:lpstr>Notes</vt:lpstr>
      <vt:lpstr>'Health Trust_LCG 10-55'!Print_Area</vt:lpstr>
      <vt:lpstr>'Health Trust_LCG 14-45'!Print_Area</vt:lpstr>
      <vt:lpstr>'Northern Ireland'!Print_Area</vt:lpstr>
      <vt:lpstr>Notes!Print_Area</vt:lpstr>
      <vt:lpstr>'Health Trust_LCG 10-55'!Print_Titles</vt:lpstr>
      <vt:lpstr>'Health Trust_LCG 14-45'!Print_Titles</vt:lpstr>
    </vt:vector>
  </TitlesOfParts>
  <Company>Business Services Organisation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 Sodium Valproate Patients in Northern Ireland by Age Group Verifiable Patients, Jan 2016 to Jun 2022</dc:title>
  <dc:creator>Information Unit</dc:creator>
  <cp:lastModifiedBy>Rob Cunningham</cp:lastModifiedBy>
  <cp:lastPrinted>2021-08-10T11:54:33Z</cp:lastPrinted>
  <dcterms:created xsi:type="dcterms:W3CDTF">2018-11-19T12:35:01Z</dcterms:created>
  <dcterms:modified xsi:type="dcterms:W3CDTF">2024-02-19T15:22:10Z</dcterms:modified>
</cp:coreProperties>
</file>