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https://beisgov-my.sharepoint.com/personal/kevin_harris_energysecurity_gov_uk/Documents/GOV.UK/ECUK 2023/"/>
    </mc:Choice>
  </mc:AlternateContent>
  <xr:revisionPtr revIDLastSave="0" documentId="8_{2784A9FC-880A-4889-AB57-7554FDF5412F}" xr6:coauthVersionLast="47" xr6:coauthVersionMax="47" xr10:uidLastSave="{00000000-0000-0000-0000-000000000000}"/>
  <bookViews>
    <workbookView xWindow="-110" yWindow="-110" windowWidth="19420" windowHeight="10420" tabRatio="773" xr2:uid="{628415A4-3F35-43CD-AEAD-AEC68D278696}"/>
  </bookViews>
  <sheets>
    <sheet name="Contents" sheetId="11" r:id="rId1"/>
    <sheet name="Methodology and quality" sheetId="15" r:id="rId2"/>
    <sheet name="Table U1" sheetId="17" r:id="rId3"/>
    <sheet name="Table U2" sheetId="16" r:id="rId4"/>
    <sheet name="Table U3" sheetId="3" r:id="rId5"/>
    <sheet name="Table U4" sheetId="8" r:id="rId6"/>
    <sheet name="Table U5" sheetId="5" r:id="rId7"/>
    <sheet name="Table U6" sheetId="6" r:id="rId8"/>
    <sheet name="Table U7" sheetId="10" r:id="rId9"/>
    <sheet name="End use split" sheetId="7" r:id="rId10"/>
  </sheets>
  <definedNames>
    <definedName name="_Toc468191909" localSheetId="0">Contents!#REF!</definedName>
    <definedName name="_xlcn.WorksheetConnection_2021Endusetables_dataModel_v1.0.xlsxsector_lookup" hidden="1">sector_lookup</definedName>
    <definedName name="_xlnm.Print_Area" localSheetId="0">Contents!$A$1:$D$41</definedName>
    <definedName name="_xlnm.Print_Area" localSheetId="2">'Table U1'!$A$1:$F$134</definedName>
    <definedName name="_xlnm.Print_Area" localSheetId="3">'Table U2'!$A$1:$I$191</definedName>
    <definedName name="_xlnm.Print_Area" localSheetId="4">'Table U3'!$A$1:$AR$299</definedName>
    <definedName name="_xlnm.Print_Area" localSheetId="6">'Table U5'!$B$1:$BF$78</definedName>
    <definedName name="_xlnm.Print_Area" localSheetId="7">'Table U6'!$A$1:$AY$52</definedName>
    <definedName name="_xlnm.Print_Titles" localSheetId="4">'Table U3'!$1:$6</definedName>
    <definedName name="_xlnm.Print_Titles" localSheetId="6">'Table U5'!$B:$B</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sector_lookup 1" name="sector_lookup 1" connection="WorksheetConnection_2021 End use tables_dataModel_v1.0.xlsx!sector_lookup"/>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20" i="8" l="1"/>
  <c r="BA221" i="8"/>
  <c r="BA222" i="8"/>
  <c r="BA223" i="8"/>
  <c r="BA224" i="8"/>
  <c r="BA225" i="8"/>
  <c r="B60" i="3"/>
  <c r="B61" i="3"/>
  <c r="B62" i="3"/>
  <c r="B63" i="3"/>
  <c r="B64" i="3"/>
  <c r="B65" i="3"/>
  <c r="B66" i="3"/>
  <c r="B67" i="3"/>
  <c r="B68" i="3"/>
  <c r="B69" i="3"/>
  <c r="B70" i="3"/>
  <c r="C60" i="3"/>
  <c r="C61" i="3"/>
  <c r="C62" i="3"/>
  <c r="C63" i="3"/>
  <c r="C64" i="3"/>
  <c r="C65" i="3"/>
  <c r="C66" i="3"/>
  <c r="C67" i="3"/>
  <c r="C68" i="3"/>
  <c r="C69" i="3"/>
  <c r="C70" i="3"/>
  <c r="D60" i="3"/>
  <c r="D61" i="3"/>
  <c r="D62" i="3"/>
  <c r="D63" i="3"/>
  <c r="D64" i="3"/>
  <c r="D65" i="3"/>
  <c r="D66" i="3"/>
  <c r="D67" i="3"/>
  <c r="D68" i="3"/>
  <c r="D69" i="3"/>
  <c r="D70" i="3"/>
  <c r="E60" i="3"/>
  <c r="E61" i="3"/>
  <c r="E62" i="3"/>
  <c r="E63" i="3"/>
  <c r="E64" i="3"/>
  <c r="E65" i="3"/>
  <c r="E66" i="3"/>
  <c r="E67" i="3"/>
  <c r="E68" i="3"/>
  <c r="E69" i="3"/>
  <c r="E70" i="3"/>
  <c r="F60" i="3"/>
  <c r="F61" i="3"/>
  <c r="F62" i="3"/>
  <c r="F63" i="3"/>
  <c r="F64" i="3"/>
  <c r="F65" i="3"/>
  <c r="F66" i="3"/>
  <c r="F67" i="3"/>
  <c r="F68" i="3"/>
  <c r="F69" i="3"/>
  <c r="F70" i="3"/>
  <c r="G66" i="3"/>
  <c r="M60" i="3"/>
  <c r="M61" i="3"/>
  <c r="G61" i="3" s="1"/>
  <c r="M62" i="3"/>
  <c r="G62" i="3" s="1"/>
  <c r="M63" i="3"/>
  <c r="G63" i="3" s="1"/>
  <c r="M64" i="3"/>
  <c r="M65" i="3"/>
  <c r="G65" i="3" s="1"/>
  <c r="M66" i="3"/>
  <c r="M67" i="3"/>
  <c r="G67" i="3" s="1"/>
  <c r="M68" i="3"/>
  <c r="M69" i="3"/>
  <c r="G69" i="3" s="1"/>
  <c r="M70" i="3"/>
  <c r="G70" i="3" s="1"/>
  <c r="S60" i="3"/>
  <c r="G60" i="3" s="1"/>
  <c r="S61" i="3"/>
  <c r="S62" i="3"/>
  <c r="S63" i="3"/>
  <c r="S64" i="3"/>
  <c r="S65" i="3"/>
  <c r="S66" i="3"/>
  <c r="S67" i="3"/>
  <c r="S68" i="3"/>
  <c r="G68" i="3" s="1"/>
  <c r="S69" i="3"/>
  <c r="S70" i="3"/>
  <c r="Y60" i="3"/>
  <c r="Y61" i="3"/>
  <c r="Y62" i="3"/>
  <c r="Y63" i="3"/>
  <c r="Y64" i="3"/>
  <c r="Y65" i="3"/>
  <c r="Y66" i="3"/>
  <c r="Y67" i="3"/>
  <c r="Y68" i="3"/>
  <c r="Y69" i="3"/>
  <c r="Y70" i="3"/>
  <c r="AE60" i="3"/>
  <c r="AE61" i="3"/>
  <c r="AE62" i="3"/>
  <c r="AE63" i="3"/>
  <c r="AE70" i="3"/>
  <c r="AK60" i="3"/>
  <c r="AK61" i="3"/>
  <c r="AK62" i="3"/>
  <c r="AK63" i="3"/>
  <c r="AK64" i="3"/>
  <c r="AK65" i="3"/>
  <c r="AK66" i="3"/>
  <c r="AK67" i="3"/>
  <c r="AK68" i="3"/>
  <c r="AK69" i="3"/>
  <c r="AK70" i="3"/>
  <c r="AQ60" i="3"/>
  <c r="AQ61" i="3"/>
  <c r="AQ62" i="3"/>
  <c r="AQ63" i="3"/>
  <c r="AQ64" i="3"/>
  <c r="G64" i="3" s="1"/>
  <c r="AQ65" i="3"/>
  <c r="AQ66" i="3"/>
  <c r="AQ67" i="3"/>
  <c r="AQ68" i="3"/>
  <c r="AQ69" i="3"/>
  <c r="AQ70"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0AAE6F1-7E00-4548-9F06-A6ED9A7457D3}"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8C2EA8E9-83DF-4DC0-88C5-41A831F8C123}" name="WorksheetConnection_2021 End use tables_dataModel_v1.0.xlsx!sector_lookup" type="102" refreshedVersion="8" minRefreshableVersion="5">
    <extLst>
      <ext xmlns:x15="http://schemas.microsoft.com/office/spreadsheetml/2010/11/main" uri="{DE250136-89BD-433C-8126-D09CA5730AF9}">
        <x15:connection id="sector_lookup 1">
          <x15:rangePr sourceName="_xlcn.WorksheetConnection_2021Endusetables_dataModel_v1.0.xlsxsector_lookup"/>
        </x15:connection>
      </ext>
    </extLst>
  </connection>
</connections>
</file>

<file path=xl/sharedStrings.xml><?xml version="1.0" encoding="utf-8"?>
<sst xmlns="http://schemas.openxmlformats.org/spreadsheetml/2006/main" count="3500" uniqueCount="498">
  <si>
    <t>Energy Consumption in the UK (ECUK): End Use Tables</t>
  </si>
  <si>
    <t xml:space="preserve">Publication date: </t>
  </si>
  <si>
    <t>Next Update</t>
  </si>
  <si>
    <t>Background</t>
  </si>
  <si>
    <t>Consumption by end uses.</t>
  </si>
  <si>
    <t>Final Energy Consumption sourced from Digest of UK Energy Statistics (DUKES) 2021</t>
  </si>
  <si>
    <t>These tables show how energy is being used, for example for space or water heating.</t>
  </si>
  <si>
    <t>Additional tables are based on DUKES data plus modelling</t>
  </si>
  <si>
    <t>Final consumption data are sourced from table C1 and proportions are applied to estimate end uses.</t>
  </si>
  <si>
    <t>Overall Consumption tables; Source Digest of UK Energy Statistics (DUKES)</t>
  </si>
  <si>
    <t>U1</t>
  </si>
  <si>
    <t>U2</t>
  </si>
  <si>
    <t>For further information, see link on this page to the methodology note.</t>
  </si>
  <si>
    <t>U3</t>
  </si>
  <si>
    <t>U4</t>
  </si>
  <si>
    <t>Industry; consumption by end use and two digit SIC</t>
  </si>
  <si>
    <t>U5</t>
  </si>
  <si>
    <t>U6</t>
  </si>
  <si>
    <t>Reference tables</t>
  </si>
  <si>
    <t>U7</t>
  </si>
  <si>
    <t>End use split</t>
  </si>
  <si>
    <t>Data used to calculate the proportions applied to final energy consumption figures</t>
  </si>
  <si>
    <t>Further Information</t>
  </si>
  <si>
    <t>Publication</t>
  </si>
  <si>
    <t>Data sources and methodology note</t>
  </si>
  <si>
    <t>Revisions policy</t>
  </si>
  <si>
    <t>Energy statistics revisions policy</t>
  </si>
  <si>
    <t>Contacts</t>
  </si>
  <si>
    <t>Responsible Statistician, Simon Parker</t>
  </si>
  <si>
    <t>tel: 020 7215 6140 / 020 7215 8931</t>
  </si>
  <si>
    <t>End use tables reconciled to DUKES Table 1.1</t>
  </si>
  <si>
    <t>Final energy consumption split by end uses take the final consumption data from the consumption tables and apply estimated proportions to provide end use data.</t>
  </si>
  <si>
    <t>DUKES Industrial consumption</t>
  </si>
  <si>
    <t>Data sources</t>
  </si>
  <si>
    <t>Less</t>
  </si>
  <si>
    <t>Table U1</t>
  </si>
  <si>
    <t>Summary tables</t>
  </si>
  <si>
    <t xml:space="preserve">Provide an overview of all sector end uses for comparison purposes.  </t>
  </si>
  <si>
    <t>Construction</t>
  </si>
  <si>
    <t>Bio and Waste</t>
  </si>
  <si>
    <t>Heat</t>
  </si>
  <si>
    <t>Table U2</t>
  </si>
  <si>
    <t>Unclassified</t>
  </si>
  <si>
    <t>Data are sourced from the sectoral splits within this workbook.</t>
  </si>
  <si>
    <t>Transport consumption is taken from DUKES table 1.1.5</t>
  </si>
  <si>
    <t>Table U3</t>
  </si>
  <si>
    <t>Domestic sector</t>
  </si>
  <si>
    <t>DUKES Industrial consumption with exclusions</t>
  </si>
  <si>
    <t>Proportions are estimated using data collected for BEIS' Fuel Poverty statistics;</t>
  </si>
  <si>
    <t>The splits for end use are sourced from data collected for the English Housing Survey conducted by the Department for Housing, Communities and Local Government (MHCLG)</t>
  </si>
  <si>
    <t>Table U4</t>
  </si>
  <si>
    <t>The data are then modelled by the Building Research Establishment</t>
  </si>
  <si>
    <t>Industry</t>
  </si>
  <si>
    <t>Data are sourced directly from the energy balances final consumption compiled for DUKES</t>
  </si>
  <si>
    <t>The proportions for end uses are modelled and based on end use originating from historic survey information.  As different definitions were used in the surveys and different end uses dominate particular industrial sectors, some sectors show no energy use for certain processes.</t>
  </si>
  <si>
    <t>Fuels not included are; Heat, blast furnace gas, coke oven gas, and non-electricity renewables and waste.</t>
  </si>
  <si>
    <t>Note; see insert text for definitions of end uses and explanation of differences between industrial consumption in the end use tables and the consumption tables</t>
  </si>
  <si>
    <t>Table U5</t>
  </si>
  <si>
    <t>Services</t>
  </si>
  <si>
    <t>Up until 2015, the end use split was derived by The Building Research Establishment</t>
  </si>
  <si>
    <t xml:space="preserve">Since 2015, estimates have been used based on the BEIS Building Energy Efficiency Survey (BEES).  The proportions used are applied to DUKES energy consumption data. </t>
  </si>
  <si>
    <t>Table U6</t>
  </si>
  <si>
    <t>Services; detailed tables</t>
  </si>
  <si>
    <t>This table is also sourced from the BEES survey data (see link above) and apportioned to updated consumption data.  To note, the sub-sectors are not currently mapped to SIC codes.</t>
  </si>
  <si>
    <t>Table U7</t>
  </si>
  <si>
    <t>The proportions used for the industrial end use tables are provided here.  They are applied to industrial consumption data in table U4, industrial consumption at two digit SIC code level and end use</t>
  </si>
  <si>
    <t>Methodology</t>
  </si>
  <si>
    <t>Transport</t>
  </si>
  <si>
    <t>Domestic</t>
  </si>
  <si>
    <t>End uses in the industrial sector are perhaps the most difficult to estimate considering the varied characteristics ranging from heavy industry such as iron and steel and those sub-sectors requiring lower grade heat for processing.  There are also end uses relating to building services which are difficult to differentiate from processing related consumption.</t>
  </si>
  <si>
    <t>Historic estimates for the end use splits were undertaken some time ago and have not been updated.  Over this time, industry characteristics have evolved along with the fuel mix.  For example, when the initial research was conducted, there was negligible or no bioenergy use and some sub-sectors such as paper, printing and publishing are now consuming a sizable proportion of bioenergy in their energy mix.</t>
  </si>
  <si>
    <t>The updates for 2020 are based on historic estimates and the proportions estimates applied to updated DUKES consumption data.  For reference, the actual percentages are included in the End Use tables as Reference Table 1.</t>
  </si>
  <si>
    <t>Totals in the end use tables exclude some elements where there is a lack of data. Please see the Methodology and quality worksheet of the End use data tables for details.</t>
  </si>
  <si>
    <t>Up until 2015, the end use split was derived by The Building Research Establishment and modelled using a methodology (PDF, 324 KB);</t>
  </si>
  <si>
    <t>Industrial end use definitions</t>
  </si>
  <si>
    <t>High temperature processes</t>
  </si>
  <si>
    <t xml:space="preserve">High temperature processing dominates energy consumption in the iron and steel, non-ferrous metal, bricks, cement, glass and potteries industries.  This includes coke ovens, blast furnaces and other furnaces, kilns and glass tanks. </t>
  </si>
  <si>
    <t>Low temperature processes are the largest end use of energy for the food, drink and tobacco industry.  This includes process heating and distillation in the chemicals sector; baking and separation processes in food and drink; pressing and drying processes, in paper manufacture; and washing, scouring, dyeing and drying in the textiles industry.</t>
  </si>
  <si>
    <t xml:space="preserve">Drying/separation </t>
  </si>
  <si>
    <t>Drying and separation is important in paper-making while motor processes are used more in the manufacture of chemicals and chemical products than in any other individual industry.</t>
  </si>
  <si>
    <t>This includes pumping, fans and machinery drives.</t>
  </si>
  <si>
    <t xml:space="preserve">Compressed air </t>
  </si>
  <si>
    <t>Compressed air processes are mainly used in the publishing, printing and reproduction of recorded media sub-sector.</t>
  </si>
  <si>
    <t xml:space="preserve">Lighting </t>
  </si>
  <si>
    <t>Lighting (along with space heating) is one of the main end uses in engineering (mechanical and electrical engineering and vehicles industries).</t>
  </si>
  <si>
    <t xml:space="preserve">Refrigeration </t>
  </si>
  <si>
    <t>Refrigeration processes are mainly used in the chemicals and food and drink industries.</t>
  </si>
  <si>
    <t xml:space="preserve">Space heating </t>
  </si>
  <si>
    <t>Space heating (along with lighting) is one of the main end uses in engineering (mechanical and electrical engineering and vehicles industries).</t>
  </si>
  <si>
    <t>Other</t>
  </si>
  <si>
    <t>‘Other’ refers to any process that does not fit into the above categories.  Tables for the years 2007 and 2008 use the earlier SIC 2003 codes (other years use the updated SIC 2007 series).</t>
  </si>
  <si>
    <t>Units</t>
  </si>
  <si>
    <t>Thousand tonnes of oil equivalent (ktoe)</t>
  </si>
  <si>
    <t>Year</t>
  </si>
  <si>
    <t>End use</t>
  </si>
  <si>
    <t>Notes</t>
  </si>
  <si>
    <t>Industrial</t>
  </si>
  <si>
    <t>Service</t>
  </si>
  <si>
    <t>Total</t>
  </si>
  <si>
    <t>Space heating</t>
  </si>
  <si>
    <t xml:space="preserve">Water </t>
  </si>
  <si>
    <t>Cooking/ Catering</t>
  </si>
  <si>
    <t>Lighting/ Appliances</t>
  </si>
  <si>
    <t>Process use</t>
  </si>
  <si>
    <t>Motors/Drivers</t>
  </si>
  <si>
    <t>Drying/Separation</t>
  </si>
  <si>
    <t>Other non-transport</t>
  </si>
  <si>
    <t>[Note 3]</t>
  </si>
  <si>
    <t>Unknown industrial heat</t>
  </si>
  <si>
    <t>Return to Title page</t>
  </si>
  <si>
    <t>Sector</t>
  </si>
  <si>
    <t>Natural gas</t>
  </si>
  <si>
    <t>Oil</t>
  </si>
  <si>
    <t>Solid fuel</t>
  </si>
  <si>
    <t>Electricity</t>
  </si>
  <si>
    <t>Bioenergy &amp; Waste</t>
  </si>
  <si>
    <t>Water heating</t>
  </si>
  <si>
    <t>Cooking/catering</t>
  </si>
  <si>
    <t>Heat total</t>
  </si>
  <si>
    <t>Lighting and appliances</t>
  </si>
  <si>
    <t>Overall total</t>
  </si>
  <si>
    <t>[Note 2]</t>
  </si>
  <si>
    <t>Computing</t>
  </si>
  <si>
    <t>Cooling and ventilation</t>
  </si>
  <si>
    <t>Lighting</t>
  </si>
  <si>
    <t>High temperature process</t>
  </si>
  <si>
    <t>Low temperature process</t>
  </si>
  <si>
    <t>Drying/separation</t>
  </si>
  <si>
    <t>Motors</t>
  </si>
  <si>
    <t>Compressed air</t>
  </si>
  <si>
    <t>Refrigeration</t>
  </si>
  <si>
    <t>Non-heat purposes</t>
  </si>
  <si>
    <t>Non-heat total</t>
  </si>
  <si>
    <t>Overall total excluding transport</t>
  </si>
  <si>
    <t>U = Unavailable</t>
  </si>
  <si>
    <t>Total - Space</t>
  </si>
  <si>
    <t>Total - Water</t>
  </si>
  <si>
    <t>Total - Cooking</t>
  </si>
  <si>
    <t>Total - Lighting</t>
  </si>
  <si>
    <t>Total - Appliances</t>
  </si>
  <si>
    <t>Total - domestic
[Note 1]</t>
  </si>
  <si>
    <t>Solid Fuels - Space</t>
  </si>
  <si>
    <t>Solid Fuels - Water</t>
  </si>
  <si>
    <t>Solid Fuels - Cooking</t>
  </si>
  <si>
    <t>Solid Fuels - Lighting</t>
  </si>
  <si>
    <t>Solid Fuels - Appliances</t>
  </si>
  <si>
    <t>Solid Fuels - Total</t>
  </si>
  <si>
    <t>Natural gas - Space</t>
  </si>
  <si>
    <t>Natural gas - Water</t>
  </si>
  <si>
    <t>Natural gas - Cooking</t>
  </si>
  <si>
    <t>Natural gas - Lighting</t>
  </si>
  <si>
    <t>Natural gas - Appliances</t>
  </si>
  <si>
    <t>Natural gas - Total</t>
  </si>
  <si>
    <t>Electricity - Space</t>
  </si>
  <si>
    <t>Electricity - Water</t>
  </si>
  <si>
    <t>Electricity - Cooking</t>
  </si>
  <si>
    <t>Electricity - Lighting</t>
  </si>
  <si>
    <t>Electricity - Appliances</t>
  </si>
  <si>
    <t>Electricity - Electricity</t>
  </si>
  <si>
    <t>Oil - Space</t>
  </si>
  <si>
    <t>Oil - Water</t>
  </si>
  <si>
    <t>Oil - Cooking</t>
  </si>
  <si>
    <t>Oil - Lighting</t>
  </si>
  <si>
    <t>Oil - Appliances</t>
  </si>
  <si>
    <t>Oil - Total</t>
  </si>
  <si>
    <t>Heat - Space</t>
  </si>
  <si>
    <t>Heat - Water</t>
  </si>
  <si>
    <t>Heat - Cooking</t>
  </si>
  <si>
    <t>Heat - Lighting</t>
  </si>
  <si>
    <t>Heat - Appliances</t>
  </si>
  <si>
    <t>Heat - Total</t>
  </si>
  <si>
    <t>Bioenergy &amp; waste - Space</t>
  </si>
  <si>
    <t>Bioenergy &amp; waste - Water</t>
  </si>
  <si>
    <t>Bioenergy &amp; waste - Cooking</t>
  </si>
  <si>
    <t>Bioenergy &amp; waste - Lighting</t>
  </si>
  <si>
    <t>Bioenergy &amp; waste - Appliances</t>
  </si>
  <si>
    <t>Bioenergy &amp; waste - Total</t>
  </si>
  <si>
    <t>U</t>
  </si>
  <si>
    <t>-</t>
  </si>
  <si>
    <t>[Note 1] Excludes appliances before 2008</t>
  </si>
  <si>
    <t>BEIS - secondary analysis of data from the</t>
  </si>
  <si>
    <t xml:space="preserve">Building Research Establishment and modelling by Cambridge Architectural  </t>
  </si>
  <si>
    <t>Research using the Cambridge Housing Model v2.9.</t>
  </si>
  <si>
    <t>2012 and 2013 were modelled using the National Household Model</t>
  </si>
  <si>
    <t xml:space="preserve">BRE (2011) The Government’s Standard Assessment Procedure for Energy </t>
  </si>
  <si>
    <t>Rating of Dwellings: 2009 edition, Version 9.90, Watford/London: BRE/DECC.</t>
  </si>
  <si>
    <t>www.bre.co.uk/filelibrary/SAP/2009/SAP-2009_9-90.pdf (last accessed 15.07.13)</t>
  </si>
  <si>
    <t>DUKES Sector</t>
  </si>
  <si>
    <t>2 digit SIC Code</t>
  </si>
  <si>
    <t>SIC Division</t>
  </si>
  <si>
    <t>High Temperature Process - Solid Fuel</t>
  </si>
  <si>
    <t>High Temperature Process - Oil</t>
  </si>
  <si>
    <t>High Temperature Process - Natural gas</t>
  </si>
  <si>
    <t>High Temperature Process - Electricity</t>
  </si>
  <si>
    <t>High Temperature Process - Total</t>
  </si>
  <si>
    <t>Low Temperature Process - Solid Fuel</t>
  </si>
  <si>
    <t>Low Temperature Process - Oil</t>
  </si>
  <si>
    <t>Low Temperature Process - Natural gas</t>
  </si>
  <si>
    <t>Low Temperature Process - Electricity</t>
  </si>
  <si>
    <t>Low Temperature Process - Total</t>
  </si>
  <si>
    <t>Drying / Separation - Solid Fuel</t>
  </si>
  <si>
    <t>Drying / Separation - Oil</t>
  </si>
  <si>
    <t>Drying / Separation - Natural gas</t>
  </si>
  <si>
    <t>Drying / Separation - Electricity</t>
  </si>
  <si>
    <t>Drying / Separation - Total</t>
  </si>
  <si>
    <t>Motors - Solid Fuel</t>
  </si>
  <si>
    <t>Motors - Oil</t>
  </si>
  <si>
    <t>Motors - Natural gas</t>
  </si>
  <si>
    <t>Motors - Electricity</t>
  </si>
  <si>
    <t>Motors - Total</t>
  </si>
  <si>
    <t>Compressed Air - Solid Fuel</t>
  </si>
  <si>
    <t>Compressed Air - Oil</t>
  </si>
  <si>
    <t>Compressed Air - Natural gas</t>
  </si>
  <si>
    <t>Compressed Air - Electricity</t>
  </si>
  <si>
    <t>Compressed Air - Total</t>
  </si>
  <si>
    <t>Lighting - Solid Fuel</t>
  </si>
  <si>
    <t>Lighting - Oil</t>
  </si>
  <si>
    <t>Lighting - Natural gas</t>
  </si>
  <si>
    <t>Lighting - Electricity</t>
  </si>
  <si>
    <t>Lighting - Total</t>
  </si>
  <si>
    <t>Refrigeration - Solid Fuel</t>
  </si>
  <si>
    <t>Refrigeration - Oil</t>
  </si>
  <si>
    <t>Refrigeration - Natural gas</t>
  </si>
  <si>
    <t>Refrigeration - Electricity</t>
  </si>
  <si>
    <t>Refrigeration - Total</t>
  </si>
  <si>
    <t>Space Heating - Solid Fuel</t>
  </si>
  <si>
    <t>Space Heating - Oil</t>
  </si>
  <si>
    <t>Space Heating - Natural gas</t>
  </si>
  <si>
    <t>Space Heating - Electricity</t>
  </si>
  <si>
    <t>Space Heating - Total</t>
  </si>
  <si>
    <t>Other - Solid Fuel</t>
  </si>
  <si>
    <t>Other - Oil</t>
  </si>
  <si>
    <t>Other - Natural gas</t>
  </si>
  <si>
    <t>Other - Electricity</t>
  </si>
  <si>
    <t>Other - Total</t>
  </si>
  <si>
    <t>Total - Solid Fuel</t>
  </si>
  <si>
    <t>Total - Oil</t>
  </si>
  <si>
    <t>Total - Natural gas</t>
  </si>
  <si>
    <t>Total - Electricity</t>
  </si>
  <si>
    <t>Total - Total</t>
  </si>
  <si>
    <t>Iron and steel
Non-ferrous metals [Note 1]</t>
  </si>
  <si>
    <t>24.1, 24.2, 24.3, 24.51, 24.52, 24.43</t>
  </si>
  <si>
    <t>Iron and steel</t>
  </si>
  <si>
    <t>24.4, 24.54</t>
  </si>
  <si>
    <t>Non-ferrous metals</t>
  </si>
  <si>
    <t>Mineral products</t>
  </si>
  <si>
    <t>08</t>
  </si>
  <si>
    <t>Other mining and quarrying</t>
  </si>
  <si>
    <t>Manufacture of other non-metallic mineral products</t>
  </si>
  <si>
    <t>Chemicals</t>
  </si>
  <si>
    <t>Manufacture of chemicals and chemical products</t>
  </si>
  <si>
    <t>Manufacture of basic pharmaceutical products and pharmaceutical preparations</t>
  </si>
  <si>
    <t>Mechanical engineering etc</t>
  </si>
  <si>
    <t>Manufacture of fabricated metal products, except machinery and equipment</t>
  </si>
  <si>
    <t>Manufacture of machinery and equipment n.e.c.</t>
  </si>
  <si>
    <t>Electrical engineering etc</t>
  </si>
  <si>
    <t>Manufacture of computer, electronic and optical products</t>
  </si>
  <si>
    <t>Manufacture of electrical equipment</t>
  </si>
  <si>
    <t>Vehicles</t>
  </si>
  <si>
    <t>Manufacture of motor vehicles, trailers and semi-trailers</t>
  </si>
  <si>
    <t>Manufacture of other transport equipment</t>
  </si>
  <si>
    <t>Food, beverages etc</t>
  </si>
  <si>
    <t>Manufacture of food products</t>
  </si>
  <si>
    <t>Manufacture of beverages</t>
  </si>
  <si>
    <t>Manufacture of tobacco products</t>
  </si>
  <si>
    <t>Textiles, leather etc</t>
  </si>
  <si>
    <t>Manufacture of textiles</t>
  </si>
  <si>
    <t>Manufacture of wearing apparel</t>
  </si>
  <si>
    <t>Manufacture of leather and related products</t>
  </si>
  <si>
    <t>Paper, printing etc</t>
  </si>
  <si>
    <t>Manufacture of paper and paper products</t>
  </si>
  <si>
    <t>Printing and publishing of recorded media and other publishing activities</t>
  </si>
  <si>
    <t>Other industries</t>
  </si>
  <si>
    <t>Manufacture of wood and of products of wood and cork, except furniture; manufacture of articles of straw and plaiting materials</t>
  </si>
  <si>
    <t>Manufacture of rubber and plastic products</t>
  </si>
  <si>
    <t>Manufacture of furniture</t>
  </si>
  <si>
    <t>Other manufacturing</t>
  </si>
  <si>
    <t>Water collection, treatment and supply</t>
  </si>
  <si>
    <t>Waste collection, treatment and disposal activities; materials recovery</t>
  </si>
  <si>
    <t>Total industries [Note 2]</t>
  </si>
  <si>
    <t>Checksum</t>
  </si>
  <si>
    <t>Note 1: See note on reconciliation between DUKES and this table in Methodology and quality</t>
  </si>
  <si>
    <t>Note 2: Iron and Steel and Non-ferrous metals are composed of SIC classes (4-digit SIC) from different SIC divisions so cannot be reported by 2 digit SIC</t>
  </si>
  <si>
    <t>Sub-sector</t>
  </si>
  <si>
    <t>Catering - Electricity</t>
  </si>
  <si>
    <t>Catering - Natural gas</t>
  </si>
  <si>
    <t>Catering - Oil</t>
  </si>
  <si>
    <t>Catering - Solid fuel</t>
  </si>
  <si>
    <t>Catering - Heat</t>
  </si>
  <si>
    <t>Catering - Bioenergy &amp; waste</t>
  </si>
  <si>
    <t>Catering - All</t>
  </si>
  <si>
    <t>Computing - Electricity</t>
  </si>
  <si>
    <t>Computing - Natural gas</t>
  </si>
  <si>
    <t>Computing - Oil</t>
  </si>
  <si>
    <t>Computing - Solid fuel</t>
  </si>
  <si>
    <t>Computing - Heat</t>
  </si>
  <si>
    <t>Computing - Bioenergy &amp; waste</t>
  </si>
  <si>
    <t>Computing - All</t>
  </si>
  <si>
    <t>Cooling and Ventilation - Electricity</t>
  </si>
  <si>
    <t>Cooling and Ventilation - Natural gas</t>
  </si>
  <si>
    <t>Cooling and Ventilation - Oil</t>
  </si>
  <si>
    <t>Cooling and Ventilation - Solid fuel</t>
  </si>
  <si>
    <t>Cooling and Ventilation - Heat</t>
  </si>
  <si>
    <t>Cooling and Ventilation - Bioenergy &amp; waste</t>
  </si>
  <si>
    <t>Cooling and Ventilation - All</t>
  </si>
  <si>
    <t>Hot Water - Electricity</t>
  </si>
  <si>
    <t>Hot Water - Natural gas</t>
  </si>
  <si>
    <t>Hot Water - Oil</t>
  </si>
  <si>
    <t>Hot Water - Solid fuel</t>
  </si>
  <si>
    <t>Hot Water - Heat</t>
  </si>
  <si>
    <t>Hot Water - Bioenergy &amp; waste</t>
  </si>
  <si>
    <t>Hot Water - All</t>
  </si>
  <si>
    <t>Heating - Electricity</t>
  </si>
  <si>
    <t>Heating - Natural gas</t>
  </si>
  <si>
    <t>Heating - Oil</t>
  </si>
  <si>
    <t>Heating - Solid fuel</t>
  </si>
  <si>
    <t>Heating - Heat</t>
  </si>
  <si>
    <t>Heating - Bioenergy &amp; waste</t>
  </si>
  <si>
    <t>Heating - All</t>
  </si>
  <si>
    <t>Lighting - Solid fuel</t>
  </si>
  <si>
    <t>Lighting - Heat</t>
  </si>
  <si>
    <t>Lighting - Bioenergy &amp; waste</t>
  </si>
  <si>
    <t>Lighting - All</t>
  </si>
  <si>
    <t>Other - Solid fuel</t>
  </si>
  <si>
    <t>Other - Heat</t>
  </si>
  <si>
    <t>Other - Bioenergy &amp; waste</t>
  </si>
  <si>
    <t>Other - All</t>
  </si>
  <si>
    <t>Total - Solid fuel</t>
  </si>
  <si>
    <t>Total - Heat</t>
  </si>
  <si>
    <t>Total - Bioenergy &amp; waste</t>
  </si>
  <si>
    <t>Total - All</t>
  </si>
  <si>
    <t>Community, arts and leisure</t>
  </si>
  <si>
    <t>Education</t>
  </si>
  <si>
    <t>Emergency Services</t>
  </si>
  <si>
    <t>Health</t>
  </si>
  <si>
    <t>Hospitality</t>
  </si>
  <si>
    <t>Military</t>
  </si>
  <si>
    <t>Offices</t>
  </si>
  <si>
    <t>Retail</t>
  </si>
  <si>
    <t>Storage</t>
  </si>
  <si>
    <t xml:space="preserve">Heating - Electricity </t>
  </si>
  <si>
    <t xml:space="preserve"> Heating - Natural gas </t>
  </si>
  <si>
    <t xml:space="preserve"> Heating - Oil </t>
  </si>
  <si>
    <t xml:space="preserve"> Heating - District Heating </t>
  </si>
  <si>
    <t xml:space="preserve"> Heating - Other </t>
  </si>
  <si>
    <t xml:space="preserve"> Heating - All</t>
  </si>
  <si>
    <t xml:space="preserve">Hot water - Electricity </t>
  </si>
  <si>
    <t xml:space="preserve"> Hot water - Natural gas </t>
  </si>
  <si>
    <t xml:space="preserve"> Hot water - Oil </t>
  </si>
  <si>
    <t xml:space="preserve"> Hot water - District Heating </t>
  </si>
  <si>
    <t xml:space="preserve"> Hot water - Other </t>
  </si>
  <si>
    <t xml:space="preserve"> Hot water - All</t>
  </si>
  <si>
    <t xml:space="preserve">Cooling &amp; humidification - Electricity </t>
  </si>
  <si>
    <t xml:space="preserve"> Cooling &amp; humidification - Natural gas </t>
  </si>
  <si>
    <t xml:space="preserve"> Cooling &amp; humidification - Oil </t>
  </si>
  <si>
    <t xml:space="preserve"> Cooling &amp; humidification - District Heating </t>
  </si>
  <si>
    <t xml:space="preserve"> Cooling &amp; humidification - Other </t>
  </si>
  <si>
    <t xml:space="preserve"> Cooling &amp; humidification - All</t>
  </si>
  <si>
    <t xml:space="preserve">Fans - Electricity </t>
  </si>
  <si>
    <t xml:space="preserve"> Fans - Natural gas</t>
  </si>
  <si>
    <t>Fans - All</t>
  </si>
  <si>
    <t xml:space="preserve">Lighting - Electricity </t>
  </si>
  <si>
    <t xml:space="preserve"> Lighting - Natural gas </t>
  </si>
  <si>
    <t xml:space="preserve"> Lighting - All </t>
  </si>
  <si>
    <t xml:space="preserve">Catering - Electricity </t>
  </si>
  <si>
    <t xml:space="preserve"> Catering - Natural gas </t>
  </si>
  <si>
    <t xml:space="preserve"> Catering - Oil </t>
  </si>
  <si>
    <t xml:space="preserve"> Catering - All </t>
  </si>
  <si>
    <t xml:space="preserve">Small power - Electricity </t>
  </si>
  <si>
    <t xml:space="preserve"> Small power - Natural gas </t>
  </si>
  <si>
    <t xml:space="preserve"> Small power - All</t>
  </si>
  <si>
    <t xml:space="preserve">ICT equipment - Electricity </t>
  </si>
  <si>
    <t xml:space="preserve"> ICT equipment - Natural gas </t>
  </si>
  <si>
    <t xml:space="preserve"> ICT equipment - All</t>
  </si>
  <si>
    <t xml:space="preserve">Cooled storage - Electricity </t>
  </si>
  <si>
    <t xml:space="preserve"> Cooled storage - Natural gas </t>
  </si>
  <si>
    <t xml:space="preserve"> Cooled storage - All</t>
  </si>
  <si>
    <t xml:space="preserve">Other [Note 3] - Electricity </t>
  </si>
  <si>
    <t xml:space="preserve"> Other [Note 3] - Natural gas </t>
  </si>
  <si>
    <t xml:space="preserve"> Other [Note 3] - Oil </t>
  </si>
  <si>
    <t xml:space="preserve"> Other [Note 3] - District Heating </t>
  </si>
  <si>
    <t xml:space="preserve"> Other [Note 3] - Other </t>
  </si>
  <si>
    <t xml:space="preserve"> Other [Note 3] - All</t>
  </si>
  <si>
    <t xml:space="preserve">Total - Electricity </t>
  </si>
  <si>
    <t xml:space="preserve"> Total - Natural gas </t>
  </si>
  <si>
    <t xml:space="preserve"> Total - Oil </t>
  </si>
  <si>
    <t xml:space="preserve"> Total - District Heating </t>
  </si>
  <si>
    <t xml:space="preserve"> Total - Other </t>
  </si>
  <si>
    <t xml:space="preserve"> Total - All</t>
  </si>
  <si>
    <t>Arts, leisure and community</t>
  </si>
  <si>
    <t>Clubs &amp; community centres</t>
  </si>
  <si>
    <t>Leisure Centres</t>
  </si>
  <si>
    <t>Museums</t>
  </si>
  <si>
    <t>Places of Worship</t>
  </si>
  <si>
    <t>Theatres</t>
  </si>
  <si>
    <t>Nurseries</t>
  </si>
  <si>
    <t>State Primary schools</t>
  </si>
  <si>
    <t>State Secondary schools</t>
  </si>
  <si>
    <t>Uni - Non-residential</t>
  </si>
  <si>
    <t>Uni - Residential</t>
  </si>
  <si>
    <t>Fire and Ambulance stations</t>
  </si>
  <si>
    <t>Law courts</t>
  </si>
  <si>
    <t>Police stations</t>
  </si>
  <si>
    <t>Prisons</t>
  </si>
  <si>
    <t>Health Centres</t>
  </si>
  <si>
    <t>Hospitals</t>
  </si>
  <si>
    <t>Nursing Homes</t>
  </si>
  <si>
    <t>Cafes</t>
  </si>
  <si>
    <t>Hotels</t>
  </si>
  <si>
    <t>Pubs</t>
  </si>
  <si>
    <t>Restaurants &amp; takeaways</t>
  </si>
  <si>
    <t>Military civilian accommodation</t>
  </si>
  <si>
    <t>Military offices</t>
  </si>
  <si>
    <t>Military storage</t>
  </si>
  <si>
    <t>Offices (private)</t>
  </si>
  <si>
    <t>Offices (public)</t>
  </si>
  <si>
    <t>Hairdressers</t>
  </si>
  <si>
    <t>Large food shops</t>
  </si>
  <si>
    <t>Large non-food shops</t>
  </si>
  <si>
    <t>Retail Warehouse</t>
  </si>
  <si>
    <t>Showrooms</t>
  </si>
  <si>
    <t>Small shops</t>
  </si>
  <si>
    <t>Cold Stores</t>
  </si>
  <si>
    <t>Large Distribution Centres</t>
  </si>
  <si>
    <t>Stores</t>
  </si>
  <si>
    <t>Warehouses</t>
  </si>
  <si>
    <t>Industry; proportions applied to final energy consumption figures in table U4</t>
  </si>
  <si>
    <t>BRE research update;</t>
  </si>
  <si>
    <t>http://projects.bre.co.uk/PDF_files/CarbonEmissionsFromNon-domesticBldgs%202000andBeyond.pdf</t>
  </si>
  <si>
    <t>SIC 2007 Proportions</t>
  </si>
  <si>
    <t>SIC(2007) Code</t>
  </si>
  <si>
    <t>Non-ferrous metals [Note 1]</t>
  </si>
  <si>
    <t>Manufacture of coke and refined petroleum products</t>
  </si>
  <si>
    <t>SIC 2003 Proportions</t>
  </si>
  <si>
    <t>2 digit SIC(2003) Code</t>
  </si>
  <si>
    <t>SIC(2003) Division</t>
  </si>
  <si>
    <t>Food products and beverages</t>
  </si>
  <si>
    <t>Tobacco products</t>
  </si>
  <si>
    <t>Textiles</t>
  </si>
  <si>
    <t>Wearing apparel</t>
  </si>
  <si>
    <t>Leather</t>
  </si>
  <si>
    <t>Wood and wood products</t>
  </si>
  <si>
    <t>Pulp, paper and paper products</t>
  </si>
  <si>
    <t xml:space="preserve">Publishing, printing and reproduction </t>
  </si>
  <si>
    <t>Chemicals and chemical products</t>
  </si>
  <si>
    <t>Rubber and plastic products</t>
  </si>
  <si>
    <t>Other non-metallic mineral products</t>
  </si>
  <si>
    <t>Basic metals</t>
  </si>
  <si>
    <t>Fabricated metal products</t>
  </si>
  <si>
    <t xml:space="preserve">Machinery and equipment </t>
  </si>
  <si>
    <t>Office machinery and computers</t>
  </si>
  <si>
    <t>Electrical machinery and equipment</t>
  </si>
  <si>
    <t>Radio, television and communication equipment and apparatus</t>
  </si>
  <si>
    <t>Medical, precision and optical instruments</t>
  </si>
  <si>
    <t>Motor vehicles, trailers and semi-trailers</t>
  </si>
  <si>
    <t>Other transport equipment</t>
  </si>
  <si>
    <t>Furniture</t>
  </si>
  <si>
    <t>Recycling</t>
  </si>
  <si>
    <t>Collection, purification and distribution of water</t>
  </si>
  <si>
    <t>Coke, refined petroleum products and nuclear fuel</t>
  </si>
  <si>
    <t>Industrial energy consumption by end use (different processes) 2008 [Note 1]</t>
  </si>
  <si>
    <t>[Source] BRE research update</t>
  </si>
  <si>
    <t>SIC 2003 Consumption</t>
  </si>
  <si>
    <t>Convert to SIC 2007</t>
  </si>
  <si>
    <t>SIC 2007</t>
  </si>
  <si>
    <t>SIC 2003</t>
  </si>
  <si>
    <t>Conversions</t>
  </si>
  <si>
    <t>%ppn to use</t>
  </si>
  <si>
    <t>2 digit SIC(2007) Code</t>
  </si>
  <si>
    <t>Manufacture of basic metals</t>
  </si>
  <si>
    <t>Unknown (heat)</t>
  </si>
  <si>
    <t>Domestic; consumption by end use and fuel 1990 to 2022</t>
  </si>
  <si>
    <t>Services (excl agriculture); consumption by sub-sector and end use by fuel 2016-22</t>
  </si>
  <si>
    <t>Services (excl agriculture); detailed consumption by sub-sector, end use and fuel 2022</t>
  </si>
  <si>
    <t>All sectors; detailed consumption by fuel and end use by fuel 2017 to 2022</t>
  </si>
  <si>
    <t>All sectors; (excl transport) energy consumption by end use 1990, 2000, and 2010 to 2022</t>
  </si>
  <si>
    <t>Data is presented for 1990, 2000, and 2010 to 2022</t>
  </si>
  <si>
    <t>All sectors detailed end uses 2017 to 2022</t>
  </si>
  <si>
    <t>energy.stats@energysecurity.gov.uk</t>
  </si>
  <si>
    <t>DESNZ Press Office (media enquiries)</t>
  </si>
  <si>
    <t>Energy Consumption in the UK: End use tables</t>
  </si>
  <si>
    <t>Data period:</t>
  </si>
  <si>
    <t>2022 for actual consumption and 2021 for updated transport analysis</t>
  </si>
  <si>
    <t>Correction:</t>
  </si>
  <si>
    <t>(except that already deducted for bio)</t>
  </si>
  <si>
    <t>For the domestic sector (Table U3) the proportions are updated each year using data collected for the English Housing Survey and modelled.</t>
  </si>
  <si>
    <t>For the industry sector, end use splits are based on estimates last updated in 2014.</t>
  </si>
  <si>
    <t>The splits for the services sector are sourced from the Building Energy Efficiency Survey (BEES) which was undertaken by BEIS in 2015.</t>
  </si>
  <si>
    <t>The transport sector is only included in table U1 for completeness' sake.</t>
  </si>
  <si>
    <t>The consumption tables published alongside this publication provide detailed data on energy consumption split by mode of transport and fuel type within the first section on consumption.  There are detailed statistics published by The Department for Transport on transport usage within the series ‘Transport Statistics Great Britain’.  The Department for Transport also conducts an annual ‘National Travel Survey’ which also includes data on journey purpose and traveller characteristics.  Data are used from both series to contribute to the section on Energy Intensity.</t>
  </si>
  <si>
    <t>End use estimates for residential consumers are now based on bespoke analysis using data collected by The Ministry for Housing, Communities and Local Government (MHCLG) for the English Housing Survey.  The research is conducted by The Building Research Establishment (BRE) for the production of BEIS’ Fuel Poverty Statistics.  The methodology used to derive the end use splits (which for this publication are applied to DUKES’ energy consumption for the domestic sector) is based on the BRE Domestic Energy Model (BREDEM);</t>
  </si>
  <si>
    <t xml:space="preserve">Low temperature processes </t>
  </si>
  <si>
    <t xml:space="preserve">Motors </t>
  </si>
  <si>
    <t xml:space="preserve">Sources:  </t>
  </si>
  <si>
    <t>Update of table U4 following corrections to consumption tables.</t>
  </si>
  <si>
    <t>Removal of the deduction of burning oil from the reconciliation as it is included in U4.</t>
  </si>
  <si>
    <t>Missing data for Other - Heat and Other - Bioenergy &amp; Waste now included in Table U5.</t>
  </si>
  <si>
    <t>Other formula errors corrected, impacting Tables U1, U2, U3 and U6.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</si>
</sst>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0.0"/>
    <numFmt numFmtId="165" formatCode="#,##0_ ;\-#,##0\ "/>
    <numFmt numFmtId="166" formatCode="_-* #,##0_-;\-* #,##0_-;_-* &quot;-&quot;??_-;_-@_-"/>
    <numFmt numFmtId="167" formatCode="0.0%"/>
    <numFmt numFmtId="168" formatCode="[&gt;=0.5]#,##0;[&lt;0.5]&quot;-&quot;;General"/>
    <numFmt numFmtId="169" formatCode="[$-F800]dddd\,\ mmmm\ dd\,\ yyyy"/>
    <numFmt numFmtId="170" formatCode="0.000000000000000000%"/>
    <numFmt numFmtId="171" formatCode="#,##0\r;\-#,##0\r;\-\r"/>
    <numFmt numFmtId="172" formatCode="#,##0.000"/>
  </numFmts>
  <fonts count="42" x14ac:knownFonts="1">
    <font>
      <sz val="10"/>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rgb="FFFF0000"/>
      <name val="Arial"/>
      <family val="2"/>
    </font>
    <font>
      <b/>
      <sz val="10"/>
      <color theme="1"/>
      <name val="Arial"/>
      <family val="2"/>
    </font>
    <font>
      <sz val="10"/>
      <name val="Arial"/>
      <family val="2"/>
    </font>
    <font>
      <b/>
      <sz val="10"/>
      <name val="Arial"/>
      <family val="2"/>
    </font>
    <font>
      <sz val="12"/>
      <color theme="1"/>
      <name val="Arial"/>
      <family val="2"/>
    </font>
    <font>
      <u/>
      <sz val="10"/>
      <color indexed="12"/>
      <name val="Arial"/>
      <family val="2"/>
    </font>
    <font>
      <u/>
      <sz val="10"/>
      <color rgb="FF0000FF"/>
      <name val="Arial"/>
      <family val="2"/>
    </font>
    <font>
      <b/>
      <sz val="12"/>
      <name val="Arial"/>
      <family val="2"/>
    </font>
    <font>
      <sz val="10"/>
      <color rgb="FF0000FF"/>
      <name val="Arial"/>
      <family val="2"/>
    </font>
    <font>
      <sz val="12"/>
      <name val="Arial"/>
      <family val="2"/>
    </font>
    <font>
      <i/>
      <sz val="10"/>
      <color theme="1"/>
      <name val="Arial"/>
      <family val="2"/>
    </font>
    <font>
      <sz val="10"/>
      <name val="Arial"/>
      <family val="2"/>
    </font>
    <font>
      <b/>
      <sz val="10"/>
      <color rgb="FFFF0000"/>
      <name val="Arial"/>
      <family val="2"/>
    </font>
    <font>
      <sz val="11"/>
      <color theme="1"/>
      <name val="Calibri"/>
      <family val="2"/>
      <scheme val="minor"/>
    </font>
    <font>
      <u/>
      <sz val="9"/>
      <color indexed="12"/>
      <name val="Arial"/>
      <family val="2"/>
    </font>
    <font>
      <sz val="16"/>
      <color rgb="FF0000FF"/>
      <name val="Arial"/>
      <family val="2"/>
    </font>
    <font>
      <b/>
      <sz val="8"/>
      <name val="Arial"/>
      <family val="2"/>
    </font>
    <font>
      <sz val="8"/>
      <name val="Arial"/>
      <family val="2"/>
    </font>
    <font>
      <sz val="10"/>
      <name val="MS Sans Serif"/>
      <family val="2"/>
    </font>
    <font>
      <u/>
      <sz val="10"/>
      <name val="Arial"/>
      <family val="2"/>
    </font>
    <font>
      <b/>
      <u/>
      <sz val="10"/>
      <color theme="1"/>
      <name val="Arial"/>
      <family val="2"/>
    </font>
    <font>
      <u/>
      <sz val="10"/>
      <color theme="1"/>
      <name val="Arial"/>
      <family val="2"/>
    </font>
    <font>
      <sz val="10"/>
      <color theme="0"/>
      <name val="Arial"/>
      <family val="2"/>
    </font>
    <font>
      <b/>
      <sz val="15"/>
      <color theme="3"/>
      <name val="Calibri"/>
      <family val="2"/>
      <scheme val="minor"/>
    </font>
    <font>
      <b/>
      <sz val="13"/>
      <color theme="3"/>
      <name val="Calibri"/>
      <family val="2"/>
      <scheme val="minor"/>
    </font>
    <font>
      <b/>
      <sz val="11"/>
      <color rgb="FF000000"/>
      <name val="Arial"/>
      <family val="2"/>
    </font>
    <font>
      <sz val="11"/>
      <color rgb="FF000000"/>
      <name val="Arial"/>
      <family val="2"/>
    </font>
    <font>
      <b/>
      <sz val="15"/>
      <name val="Calibri"/>
      <family val="2"/>
      <scheme val="minor"/>
    </font>
    <font>
      <b/>
      <sz val="10"/>
      <color rgb="FF000000"/>
      <name val="Arial"/>
      <family val="2"/>
    </font>
    <font>
      <sz val="10"/>
      <color rgb="FF000000"/>
      <name val="Arial"/>
      <family val="2"/>
    </font>
    <font>
      <b/>
      <sz val="12"/>
      <color rgb="FF041E42"/>
      <name val="Arial"/>
      <family val="2"/>
    </font>
    <font>
      <sz val="12"/>
      <color rgb="FF041E42"/>
      <name val="Arial"/>
      <family val="2"/>
    </font>
    <font>
      <sz val="11"/>
      <color rgb="FF9C5700"/>
      <name val="Calibri"/>
      <family val="2"/>
      <scheme val="minor"/>
    </font>
    <font>
      <b/>
      <sz val="22"/>
      <name val="Calibri"/>
      <family val="2"/>
      <scheme val="minor"/>
    </font>
    <font>
      <b/>
      <sz val="1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theme="3" tint="0.59996337778862885"/>
        <bgColor indexed="64"/>
      </patternFill>
    </fill>
    <fill>
      <patternFill patternType="solid">
        <fgColor rgb="FFFFEB9C"/>
      </patternFill>
    </fill>
  </fills>
  <borders count="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s>
  <cellStyleXfs count="38">
    <xf numFmtId="0" fontId="0" fillId="0" borderId="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0" fontId="9" fillId="0" borderId="0"/>
    <xf numFmtId="0" fontId="16" fillId="0" borderId="0"/>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18" fillId="0" borderId="0"/>
    <xf numFmtId="43" fontId="20" fillId="0" borderId="0" applyFont="0" applyFill="0" applyBorder="0" applyAlignment="0" applyProtection="0"/>
    <xf numFmtId="0" fontId="21" fillId="0" borderId="0" applyNumberFormat="0" applyFill="0" applyBorder="0" applyAlignment="0" applyProtection="0">
      <alignment vertical="top"/>
      <protection locked="0"/>
    </xf>
    <xf numFmtId="0" fontId="9" fillId="0" borderId="0"/>
    <xf numFmtId="0" fontId="9" fillId="0" borderId="0"/>
    <xf numFmtId="0" fontId="20" fillId="0" borderId="0"/>
    <xf numFmtId="0" fontId="12" fillId="0" borderId="0" applyNumberFormat="0" applyFill="0" applyBorder="0" applyAlignment="0" applyProtection="0">
      <alignment vertical="top"/>
      <protection locked="0"/>
    </xf>
    <xf numFmtId="43" fontId="20" fillId="0" borderId="0" applyFont="0" applyFill="0" applyBorder="0" applyAlignment="0" applyProtection="0"/>
    <xf numFmtId="0" fontId="5" fillId="0" borderId="0"/>
    <xf numFmtId="0" fontId="4" fillId="0" borderId="0"/>
    <xf numFmtId="9" fontId="4" fillId="0" borderId="0" applyFont="0" applyFill="0" applyBorder="0" applyAlignment="0" applyProtection="0"/>
    <xf numFmtId="0" fontId="25" fillId="0" borderId="0"/>
    <xf numFmtId="0" fontId="3" fillId="0" borderId="0"/>
    <xf numFmtId="0" fontId="30" fillId="0" borderId="5" applyNumberFormat="0" applyFill="0" applyAlignment="0" applyProtection="0"/>
    <xf numFmtId="0" fontId="31" fillId="0" borderId="6" applyNumberFormat="0" applyFill="0" applyAlignment="0" applyProtection="0"/>
    <xf numFmtId="0" fontId="9" fillId="0" borderId="0"/>
    <xf numFmtId="0" fontId="9" fillId="6" borderId="0" applyNumberFormat="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39" fillId="7" borderId="0" applyNumberFormat="0" applyBorder="0" applyAlignment="0" applyProtection="0"/>
    <xf numFmtId="0" fontId="40" fillId="0" borderId="0" applyNumberFormat="0" applyFill="0" applyProtection="0">
      <alignment vertical="center"/>
    </xf>
    <xf numFmtId="0" fontId="41" fillId="0" borderId="0" applyNumberFormat="0" applyFill="0" applyProtection="0"/>
  </cellStyleXfs>
  <cellXfs count="296">
    <xf numFmtId="0" fontId="0" fillId="0" borderId="0" xfId="0"/>
    <xf numFmtId="0" fontId="9" fillId="0" borderId="0" xfId="3"/>
    <xf numFmtId="3" fontId="9" fillId="2" borderId="0" xfId="3" applyNumberFormat="1" applyFill="1" applyAlignment="1">
      <alignment horizontal="right"/>
    </xf>
    <xf numFmtId="3" fontId="0" fillId="2" borderId="0" xfId="3" applyNumberFormat="1" applyFont="1" applyFill="1" applyAlignment="1">
      <alignment horizontal="right"/>
    </xf>
    <xf numFmtId="0" fontId="7" fillId="0" borderId="0" xfId="3" applyFont="1"/>
    <xf numFmtId="0" fontId="9" fillId="0" borderId="0" xfId="3" applyAlignment="1">
      <alignment horizontal="right"/>
    </xf>
    <xf numFmtId="0" fontId="9" fillId="0" borderId="0" xfId="3" applyAlignment="1">
      <alignment horizontal="left"/>
    </xf>
    <xf numFmtId="0" fontId="9" fillId="0" borderId="0" xfId="3" applyAlignment="1">
      <alignment horizontal="left" vertical="top"/>
    </xf>
    <xf numFmtId="166" fontId="9" fillId="0" borderId="0" xfId="7" applyNumberFormat="1" applyAlignment="1">
      <alignment horizontal="right" vertical="top"/>
    </xf>
    <xf numFmtId="0" fontId="12" fillId="0" borderId="0" xfId="2" applyAlignment="1" applyProtection="1"/>
    <xf numFmtId="2" fontId="9" fillId="0" borderId="3" xfId="11" applyNumberFormat="1" applyBorder="1" applyAlignment="1">
      <alignment horizontal="right" vertical="center" wrapText="1"/>
    </xf>
    <xf numFmtId="3" fontId="9" fillId="0" borderId="3" xfId="11" applyNumberFormat="1" applyBorder="1" applyAlignment="1">
      <alignment horizontal="right" vertical="center" wrapText="1"/>
    </xf>
    <xf numFmtId="0" fontId="14" fillId="0" borderId="0" xfId="3" applyFont="1" applyAlignment="1">
      <alignment horizontal="left"/>
    </xf>
    <xf numFmtId="0" fontId="9" fillId="0" borderId="0" xfId="12"/>
    <xf numFmtId="0" fontId="9" fillId="0" borderId="1" xfId="3" applyBorder="1" applyAlignment="1">
      <alignment horizontal="right"/>
    </xf>
    <xf numFmtId="166" fontId="9" fillId="0" borderId="0" xfId="12" applyNumberFormat="1"/>
    <xf numFmtId="167" fontId="9" fillId="0" borderId="0" xfId="7" applyNumberFormat="1" applyAlignment="1">
      <alignment horizontal="right" vertical="top"/>
    </xf>
    <xf numFmtId="167" fontId="9" fillId="3" borderId="0" xfId="7" applyNumberFormat="1" applyFill="1" applyAlignment="1">
      <alignment horizontal="right" vertical="top"/>
    </xf>
    <xf numFmtId="167" fontId="9" fillId="0" borderId="0" xfId="12" applyNumberFormat="1"/>
    <xf numFmtId="0" fontId="9" fillId="0" borderId="0" xfId="12" applyAlignment="1">
      <alignment horizontal="right"/>
    </xf>
    <xf numFmtId="9" fontId="9" fillId="0" borderId="0" xfId="12" applyNumberFormat="1"/>
    <xf numFmtId="9" fontId="9" fillId="0" borderId="0" xfId="3" applyNumberFormat="1" applyAlignment="1">
      <alignment horizontal="right" vertical="center"/>
    </xf>
    <xf numFmtId="0" fontId="9" fillId="4" borderId="0" xfId="12" applyFill="1" applyAlignment="1">
      <alignment horizontal="right"/>
    </xf>
    <xf numFmtId="9" fontId="9" fillId="4" borderId="0" xfId="7" applyNumberFormat="1" applyFill="1" applyAlignment="1">
      <alignment horizontal="right" vertical="top"/>
    </xf>
    <xf numFmtId="3" fontId="9" fillId="0" borderId="0" xfId="12" applyNumberFormat="1" applyAlignment="1">
      <alignment horizontal="right" vertical="center"/>
    </xf>
    <xf numFmtId="2" fontId="10" fillId="0" borderId="0" xfId="2" applyNumberFormat="1" applyFont="1" applyAlignment="1" applyProtection="1">
      <alignment horizontal="left"/>
    </xf>
    <xf numFmtId="0" fontId="9" fillId="2" borderId="0" xfId="19" applyFont="1" applyFill="1"/>
    <xf numFmtId="2" fontId="9" fillId="0" borderId="0" xfId="2" applyNumberFormat="1" applyFont="1" applyAlignment="1" applyProtection="1">
      <alignment horizontal="right"/>
    </xf>
    <xf numFmtId="0" fontId="25" fillId="0" borderId="0" xfId="19"/>
    <xf numFmtId="2" fontId="9" fillId="0" borderId="0" xfId="2" applyNumberFormat="1" applyFont="1" applyAlignment="1" applyProtection="1">
      <alignment horizontal="left"/>
    </xf>
    <xf numFmtId="0" fontId="10" fillId="0" borderId="0" xfId="3" applyFont="1"/>
    <xf numFmtId="0" fontId="4" fillId="0" borderId="0" xfId="12" applyFont="1"/>
    <xf numFmtId="1" fontId="9" fillId="0" borderId="0" xfId="3" applyNumberFormat="1"/>
    <xf numFmtId="0" fontId="12" fillId="0" borderId="0" xfId="2" applyAlignment="1" applyProtection="1">
      <alignment horizontal="left"/>
    </xf>
    <xf numFmtId="0" fontId="12" fillId="2" borderId="0" xfId="2" applyFill="1" applyAlignment="1" applyProtection="1"/>
    <xf numFmtId="0" fontId="9" fillId="2" borderId="0" xfId="17" applyFont="1" applyFill="1"/>
    <xf numFmtId="2" fontId="9" fillId="0" borderId="0" xfId="3" applyNumberFormat="1" applyAlignment="1">
      <alignment horizontal="right"/>
    </xf>
    <xf numFmtId="0" fontId="3" fillId="0" borderId="0" xfId="20" applyAlignment="1">
      <alignment wrapText="1"/>
    </xf>
    <xf numFmtId="0" fontId="12" fillId="0" borderId="0" xfId="2" applyAlignment="1" applyProtection="1">
      <alignment wrapText="1"/>
    </xf>
    <xf numFmtId="0" fontId="8" fillId="0" borderId="0" xfId="20" applyFont="1" applyAlignment="1">
      <alignment wrapText="1"/>
    </xf>
    <xf numFmtId="0" fontId="12" fillId="0" borderId="0" xfId="2" applyAlignment="1" applyProtection="1">
      <alignment horizontal="left" wrapText="1"/>
    </xf>
    <xf numFmtId="0" fontId="3" fillId="0" borderId="0" xfId="20" applyAlignment="1">
      <alignment vertical="center" wrapText="1"/>
    </xf>
    <xf numFmtId="0" fontId="12" fillId="0" borderId="0" xfId="2" applyAlignment="1" applyProtection="1">
      <alignment vertical="top" wrapText="1"/>
    </xf>
    <xf numFmtId="0" fontId="27" fillId="0" borderId="0" xfId="20" applyFont="1" applyAlignment="1">
      <alignment vertical="top"/>
    </xf>
    <xf numFmtId="2" fontId="9" fillId="0" borderId="0" xfId="0" applyNumberFormat="1" applyFont="1" applyAlignment="1">
      <alignment vertical="center"/>
    </xf>
    <xf numFmtId="0" fontId="9" fillId="0" borderId="0" xfId="13" applyFont="1" applyAlignment="1">
      <alignment horizontal="right" vertical="center"/>
    </xf>
    <xf numFmtId="0" fontId="20" fillId="0" borderId="0" xfId="13"/>
    <xf numFmtId="0" fontId="12" fillId="0" borderId="0" xfId="14" applyFill="1" applyAlignment="1" applyProtection="1"/>
    <xf numFmtId="0" fontId="8" fillId="0" borderId="0" xfId="13" applyFont="1"/>
    <xf numFmtId="0" fontId="17" fillId="0" borderId="0" xfId="13" applyFont="1" applyAlignment="1">
      <alignment horizontal="right"/>
    </xf>
    <xf numFmtId="166" fontId="9" fillId="0" borderId="1" xfId="15" applyNumberFormat="1" applyFont="1" applyFill="1" applyBorder="1" applyAlignment="1">
      <alignment horizontal="right" vertical="center" wrapText="1"/>
    </xf>
    <xf numFmtId="166" fontId="9" fillId="0" borderId="0" xfId="15" applyNumberFormat="1" applyFont="1" applyFill="1" applyAlignment="1">
      <alignment horizontal="right" vertical="center" wrapText="1"/>
    </xf>
    <xf numFmtId="166" fontId="8" fillId="0" borderId="0" xfId="15" applyNumberFormat="1" applyFont="1" applyFill="1"/>
    <xf numFmtId="0" fontId="20" fillId="0" borderId="4" xfId="13" applyBorder="1"/>
    <xf numFmtId="166" fontId="19" fillId="0" borderId="0" xfId="15" applyNumberFormat="1" applyFont="1" applyFill="1" applyAlignment="1">
      <alignment horizontal="right"/>
    </xf>
    <xf numFmtId="166" fontId="19" fillId="0" borderId="0" xfId="15" applyNumberFormat="1" applyFont="1" applyFill="1" applyAlignment="1">
      <alignment horizontal="right" vertical="center"/>
    </xf>
    <xf numFmtId="0" fontId="7" fillId="0" borderId="0" xfId="13" applyFont="1"/>
    <xf numFmtId="0" fontId="2" fillId="0" borderId="0" xfId="20" applyFont="1" applyAlignment="1">
      <alignment wrapText="1"/>
    </xf>
    <xf numFmtId="0" fontId="9" fillId="0" borderId="0" xfId="3" applyAlignment="1">
      <alignment horizontal="center"/>
    </xf>
    <xf numFmtId="167" fontId="9" fillId="0" borderId="0" xfId="7" applyNumberFormat="1" applyFill="1" applyAlignment="1">
      <alignment horizontal="right" vertical="top"/>
    </xf>
    <xf numFmtId="0" fontId="32" fillId="0" borderId="0" xfId="0" applyFont="1"/>
    <xf numFmtId="0" fontId="33" fillId="0" borderId="0" xfId="0" applyFont="1"/>
    <xf numFmtId="0" fontId="9" fillId="0" borderId="0" xfId="11" applyAlignment="1">
      <alignment horizontal="right"/>
    </xf>
    <xf numFmtId="3" fontId="9" fillId="0" borderId="0" xfId="11" applyNumberFormat="1" applyAlignment="1">
      <alignment vertical="center" wrapText="1"/>
    </xf>
    <xf numFmtId="0" fontId="30" fillId="0" borderId="5" xfId="21" applyFill="1"/>
    <xf numFmtId="166" fontId="2" fillId="0" borderId="1" xfId="15" applyNumberFormat="1" applyFont="1" applyFill="1" applyBorder="1" applyAlignment="1">
      <alignment horizontal="right" vertical="center" wrapText="1"/>
    </xf>
    <xf numFmtId="0" fontId="10" fillId="0" borderId="0" xfId="13" applyFont="1"/>
    <xf numFmtId="0" fontId="9" fillId="0" borderId="0" xfId="13" applyFont="1"/>
    <xf numFmtId="0" fontId="30" fillId="0" borderId="0" xfId="21" applyBorder="1" applyAlignment="1"/>
    <xf numFmtId="0" fontId="9" fillId="0" borderId="0" xfId="0" applyFont="1" applyAlignment="1">
      <alignment vertical="center"/>
    </xf>
    <xf numFmtId="2" fontId="14" fillId="0" borderId="0" xfId="11" applyNumberFormat="1" applyFont="1" applyAlignment="1">
      <alignment horizontal="center" vertical="center" wrapText="1"/>
    </xf>
    <xf numFmtId="3" fontId="9" fillId="0" borderId="0" xfId="0" applyNumberFormat="1" applyFont="1" applyAlignment="1">
      <alignment vertical="center"/>
    </xf>
    <xf numFmtId="2" fontId="14" fillId="0" borderId="0" xfId="11" applyNumberFormat="1" applyFont="1" applyAlignment="1">
      <alignment vertical="center"/>
    </xf>
    <xf numFmtId="168" fontId="9" fillId="0" borderId="0" xfId="11" applyNumberFormat="1" applyAlignment="1">
      <alignment vertical="center"/>
    </xf>
    <xf numFmtId="0" fontId="12" fillId="0" borderId="0" xfId="2" applyBorder="1" applyAlignment="1" applyProtection="1"/>
    <xf numFmtId="0" fontId="9" fillId="0" borderId="0" xfId="11" applyAlignment="1">
      <alignment vertical="center"/>
    </xf>
    <xf numFmtId="0" fontId="9" fillId="0" borderId="0" xfId="11" applyAlignment="1">
      <alignment horizontal="center" vertical="center"/>
    </xf>
    <xf numFmtId="3" fontId="9" fillId="0" borderId="0" xfId="11" applyNumberFormat="1" applyAlignment="1">
      <alignment horizontal="center" vertical="center"/>
    </xf>
    <xf numFmtId="0" fontId="10" fillId="0" borderId="0" xfId="0" applyFont="1" applyAlignment="1">
      <alignment vertical="center"/>
    </xf>
    <xf numFmtId="2" fontId="9" fillId="0" borderId="0" xfId="0" applyNumberFormat="1" applyFont="1"/>
    <xf numFmtId="168" fontId="9" fillId="0" borderId="0" xfId="11" applyNumberFormat="1" applyAlignment="1">
      <alignment vertical="center" wrapText="1"/>
    </xf>
    <xf numFmtId="0" fontId="10" fillId="0" borderId="0" xfId="0" applyFont="1" applyAlignment="1">
      <alignment horizontal="right" vertical="center"/>
    </xf>
    <xf numFmtId="0" fontId="9" fillId="0" borderId="0" xfId="0" applyFont="1" applyAlignment="1">
      <alignment horizontal="right" vertical="center"/>
    </xf>
    <xf numFmtId="0" fontId="10" fillId="0" borderId="3" xfId="0" applyFont="1" applyBorder="1" applyAlignment="1">
      <alignment vertical="center"/>
    </xf>
    <xf numFmtId="1" fontId="9" fillId="0" borderId="3" xfId="11" applyNumberFormat="1" applyBorder="1" applyAlignment="1">
      <alignment horizontal="left" vertical="center" wrapText="1"/>
    </xf>
    <xf numFmtId="2" fontId="10" fillId="0" borderId="0" xfId="0" applyNumberFormat="1" applyFont="1" applyAlignment="1">
      <alignment vertical="center"/>
    </xf>
    <xf numFmtId="3" fontId="10" fillId="0" borderId="0" xfId="11" applyNumberFormat="1" applyFont="1" applyAlignment="1">
      <alignment vertical="center" wrapText="1"/>
    </xf>
    <xf numFmtId="166" fontId="8" fillId="0" borderId="2" xfId="15" applyNumberFormat="1" applyFont="1" applyFill="1" applyBorder="1"/>
    <xf numFmtId="166" fontId="10" fillId="0" borderId="2" xfId="15" applyNumberFormat="1" applyFont="1" applyFill="1" applyBorder="1" applyAlignment="1">
      <alignment horizontal="right" vertical="center" wrapText="1"/>
    </xf>
    <xf numFmtId="166" fontId="10" fillId="0" borderId="1" xfId="15" applyNumberFormat="1" applyFont="1" applyFill="1" applyBorder="1" applyAlignment="1">
      <alignment horizontal="right" vertical="center" wrapText="1"/>
    </xf>
    <xf numFmtId="0" fontId="9" fillId="0" borderId="1" xfId="12" applyBorder="1"/>
    <xf numFmtId="0" fontId="9" fillId="0" borderId="3" xfId="12" applyBorder="1"/>
    <xf numFmtId="1" fontId="22" fillId="2" borderId="0" xfId="12" applyNumberFormat="1" applyFont="1" applyFill="1"/>
    <xf numFmtId="0" fontId="9" fillId="0" borderId="0" xfId="12" applyAlignment="1">
      <alignment horizontal="center" vertical="center" wrapText="1"/>
    </xf>
    <xf numFmtId="0" fontId="5" fillId="0" borderId="0" xfId="16" applyAlignment="1">
      <alignment horizontal="center" vertical="center" wrapText="1"/>
    </xf>
    <xf numFmtId="0" fontId="23" fillId="5" borderId="0" xfId="16" applyFont="1" applyFill="1" applyAlignment="1">
      <alignment wrapText="1"/>
    </xf>
    <xf numFmtId="3" fontId="8" fillId="0" borderId="0" xfId="16" applyNumberFormat="1" applyFont="1" applyAlignment="1">
      <alignment horizontal="right" vertical="center"/>
    </xf>
    <xf numFmtId="0" fontId="10" fillId="0" borderId="0" xfId="12" applyFont="1"/>
    <xf numFmtId="0" fontId="24" fillId="5" borderId="0" xfId="16" applyFont="1" applyFill="1" applyAlignment="1">
      <alignment vertical="center"/>
    </xf>
    <xf numFmtId="0" fontId="9" fillId="0" borderId="0" xfId="12" applyAlignment="1">
      <alignment horizontal="left" vertical="center"/>
    </xf>
    <xf numFmtId="0" fontId="9" fillId="0" borderId="0" xfId="12" applyAlignment="1">
      <alignment vertical="center"/>
    </xf>
    <xf numFmtId="0" fontId="5" fillId="0" borderId="0" xfId="16" applyAlignment="1">
      <alignment vertical="center"/>
    </xf>
    <xf numFmtId="3" fontId="5" fillId="0" borderId="0" xfId="16" applyNumberFormat="1" applyAlignment="1">
      <alignment horizontal="right" vertical="center"/>
    </xf>
    <xf numFmtId="3" fontId="9" fillId="0" borderId="0" xfId="12" applyNumberFormat="1"/>
    <xf numFmtId="0" fontId="23" fillId="5" borderId="0" xfId="16" applyFont="1" applyFill="1" applyAlignment="1">
      <alignment vertical="center" wrapText="1"/>
    </xf>
    <xf numFmtId="0" fontId="8" fillId="0" borderId="0" xfId="16" applyFont="1" applyAlignment="1">
      <alignment horizontal="left" vertical="center"/>
    </xf>
    <xf numFmtId="0" fontId="23" fillId="5" borderId="0" xfId="16" applyFont="1" applyFill="1" applyAlignment="1">
      <alignment vertical="center"/>
    </xf>
    <xf numFmtId="3" fontId="10" fillId="0" borderId="0" xfId="12" applyNumberFormat="1" applyFont="1" applyAlignment="1">
      <alignment horizontal="right" vertical="center"/>
    </xf>
    <xf numFmtId="3" fontId="10" fillId="0" borderId="0" xfId="12" applyNumberFormat="1" applyFont="1"/>
    <xf numFmtId="0" fontId="9" fillId="0" borderId="0" xfId="12" applyAlignment="1">
      <alignment horizontal="left"/>
    </xf>
    <xf numFmtId="0" fontId="5" fillId="0" borderId="0" xfId="16" applyAlignment="1">
      <alignment vertical="center" wrapText="1"/>
    </xf>
    <xf numFmtId="0" fontId="24" fillId="5" borderId="0" xfId="16" applyFont="1" applyFill="1" applyAlignment="1">
      <alignment vertical="center" wrapText="1"/>
    </xf>
    <xf numFmtId="0" fontId="23" fillId="5" borderId="0" xfId="16" applyFont="1" applyFill="1" applyAlignment="1">
      <alignment horizontal="left" vertical="center" wrapText="1"/>
    </xf>
    <xf numFmtId="0" fontId="24" fillId="5" borderId="0" xfId="16" applyFont="1" applyFill="1" applyAlignment="1">
      <alignment horizontal="left" vertical="center" wrapText="1"/>
    </xf>
    <xf numFmtId="0" fontId="5" fillId="0" borderId="0" xfId="16" applyAlignment="1">
      <alignment horizontal="left" vertical="center" wrapText="1"/>
    </xf>
    <xf numFmtId="0" fontId="10" fillId="0" borderId="0" xfId="12" applyFont="1" applyAlignment="1">
      <alignment horizontal="left"/>
    </xf>
    <xf numFmtId="0" fontId="10" fillId="0" borderId="0" xfId="12" applyFont="1" applyAlignment="1">
      <alignment horizontal="right"/>
    </xf>
    <xf numFmtId="0" fontId="23" fillId="5" borderId="0" xfId="16" applyFont="1" applyFill="1"/>
    <xf numFmtId="0" fontId="23" fillId="5" borderId="3" xfId="16" applyFont="1" applyFill="1" applyBorder="1" applyAlignment="1">
      <alignment wrapText="1"/>
    </xf>
    <xf numFmtId="0" fontId="9" fillId="0" borderId="3" xfId="3" applyBorder="1" applyAlignment="1">
      <alignment horizontal="right"/>
    </xf>
    <xf numFmtId="3" fontId="30" fillId="2" borderId="5" xfId="21" applyNumberFormat="1" applyFill="1" applyAlignment="1"/>
    <xf numFmtId="1" fontId="31" fillId="2" borderId="6" xfId="22" applyNumberFormat="1" applyFill="1" applyAlignment="1"/>
    <xf numFmtId="3" fontId="2" fillId="0" borderId="0" xfId="16" applyNumberFormat="1" applyFont="1" applyAlignment="1">
      <alignment horizontal="right" vertical="center"/>
    </xf>
    <xf numFmtId="0" fontId="5" fillId="0" borderId="0" xfId="16" applyAlignment="1">
      <alignment horizontal="left" vertical="center"/>
    </xf>
    <xf numFmtId="1" fontId="12" fillId="2" borderId="0" xfId="2" applyNumberFormat="1" applyFill="1" applyBorder="1" applyAlignment="1" applyProtection="1"/>
    <xf numFmtId="0" fontId="9" fillId="2" borderId="0" xfId="3" applyFill="1"/>
    <xf numFmtId="0" fontId="9" fillId="2" borderId="0" xfId="3" applyFill="1" applyAlignment="1">
      <alignment horizontal="right"/>
    </xf>
    <xf numFmtId="0" fontId="10" fillId="2" borderId="0" xfId="4" applyFont="1" applyFill="1" applyAlignment="1">
      <alignment horizontal="center"/>
    </xf>
    <xf numFmtId="0" fontId="0" fillId="2" borderId="0" xfId="4" applyFont="1" applyFill="1" applyAlignment="1">
      <alignment horizontal="center"/>
    </xf>
    <xf numFmtId="0" fontId="9" fillId="2" borderId="0" xfId="4" applyFont="1" applyFill="1" applyAlignment="1">
      <alignment horizontal="center"/>
    </xf>
    <xf numFmtId="0" fontId="9" fillId="2" borderId="0" xfId="3" applyFill="1" applyAlignment="1">
      <alignment wrapText="1"/>
    </xf>
    <xf numFmtId="0" fontId="9" fillId="2" borderId="0" xfId="3" applyFill="1" applyAlignment="1">
      <alignment horizontal="center"/>
    </xf>
    <xf numFmtId="41" fontId="9" fillId="0" borderId="0" xfId="5" applyNumberFormat="1" applyBorder="1" applyAlignment="1">
      <alignment horizontal="right"/>
    </xf>
    <xf numFmtId="0" fontId="9" fillId="2" borderId="0" xfId="3" applyFill="1" applyAlignment="1">
      <alignment horizontal="right" wrapText="1"/>
    </xf>
    <xf numFmtId="0" fontId="0" fillId="2" borderId="0" xfId="3" applyFont="1" applyFill="1" applyAlignment="1">
      <alignment horizontal="right"/>
    </xf>
    <xf numFmtId="3" fontId="9" fillId="0" borderId="0" xfId="3" applyNumberFormat="1" applyAlignment="1">
      <alignment horizontal="right"/>
    </xf>
    <xf numFmtId="166" fontId="9" fillId="0" borderId="0" xfId="5" applyNumberFormat="1" applyBorder="1" applyAlignment="1">
      <alignment horizontal="right"/>
    </xf>
    <xf numFmtId="165" fontId="9" fillId="0" borderId="0" xfId="5" applyNumberFormat="1" applyBorder="1" applyAlignment="1">
      <alignment horizontal="right"/>
    </xf>
    <xf numFmtId="166" fontId="9" fillId="2" borderId="0" xfId="3" applyNumberFormat="1" applyFill="1" applyAlignment="1">
      <alignment horizontal="right"/>
    </xf>
    <xf numFmtId="0" fontId="9" fillId="0" borderId="0" xfId="3" applyAlignment="1">
      <alignment horizontal="center" wrapText="1"/>
    </xf>
    <xf numFmtId="0" fontId="6" fillId="2" borderId="0" xfId="3" applyFont="1" applyFill="1"/>
    <xf numFmtId="166" fontId="9" fillId="2" borderId="0" xfId="5" applyNumberFormat="1" applyFill="1" applyBorder="1" applyAlignment="1">
      <alignment horizontal="right"/>
    </xf>
    <xf numFmtId="41" fontId="9" fillId="2" borderId="3" xfId="1" applyNumberFormat="1" applyFill="1" applyBorder="1" applyAlignment="1"/>
    <xf numFmtId="41" fontId="9" fillId="2" borderId="1" xfId="0" applyNumberFormat="1" applyFont="1" applyFill="1" applyBorder="1"/>
    <xf numFmtId="41" fontId="9" fillId="2" borderId="2" xfId="0" applyNumberFormat="1" applyFont="1" applyFill="1" applyBorder="1"/>
    <xf numFmtId="3" fontId="7" fillId="2" borderId="0" xfId="0" applyNumberFormat="1" applyFont="1" applyFill="1"/>
    <xf numFmtId="0" fontId="7" fillId="2" borderId="0" xfId="0" applyFont="1" applyFill="1"/>
    <xf numFmtId="0" fontId="13" fillId="2" borderId="0" xfId="2" applyFont="1" applyFill="1" applyBorder="1" applyAlignment="1" applyProtection="1"/>
    <xf numFmtId="3" fontId="15" fillId="2" borderId="0" xfId="1" applyNumberFormat="1" applyFont="1" applyFill="1" applyBorder="1" applyAlignment="1"/>
    <xf numFmtId="41" fontId="9" fillId="2" borderId="0" xfId="0" applyNumberFormat="1" applyFont="1" applyFill="1"/>
    <xf numFmtId="41" fontId="9" fillId="2" borderId="0" xfId="1" applyNumberFormat="1" applyFill="1" applyBorder="1" applyAlignment="1"/>
    <xf numFmtId="41" fontId="9" fillId="0" borderId="0" xfId="0" applyNumberFormat="1" applyFont="1"/>
    <xf numFmtId="41" fontId="9" fillId="0" borderId="0" xfId="1" applyNumberFormat="1" applyFill="1" applyBorder="1" applyAlignment="1"/>
    <xf numFmtId="41" fontId="9" fillId="0" borderId="0" xfId="0" applyNumberFormat="1" applyFont="1" applyAlignment="1">
      <alignment horizontal="right"/>
    </xf>
    <xf numFmtId="41" fontId="9" fillId="0" borderId="0" xfId="1" applyNumberFormat="1" applyBorder="1" applyAlignment="1"/>
    <xf numFmtId="41" fontId="9" fillId="2" borderId="0" xfId="0" applyNumberFormat="1" applyFont="1" applyFill="1" applyAlignment="1">
      <alignment horizontal="right"/>
    </xf>
    <xf numFmtId="1" fontId="2" fillId="2" borderId="2" xfId="0" applyNumberFormat="1" applyFont="1" applyFill="1" applyBorder="1"/>
    <xf numFmtId="41" fontId="9" fillId="0" borderId="2" xfId="0" applyNumberFormat="1" applyFont="1" applyBorder="1"/>
    <xf numFmtId="1" fontId="2" fillId="2" borderId="2" xfId="1" applyNumberFormat="1" applyFont="1" applyFill="1" applyBorder="1" applyAlignment="1">
      <alignment horizontal="left"/>
    </xf>
    <xf numFmtId="41" fontId="9" fillId="2" borderId="1" xfId="1" applyNumberFormat="1" applyFill="1" applyBorder="1" applyAlignment="1">
      <alignment horizontal="right"/>
    </xf>
    <xf numFmtId="165" fontId="9" fillId="2" borderId="3" xfId="1" applyNumberFormat="1" applyFill="1" applyBorder="1" applyAlignment="1"/>
    <xf numFmtId="0" fontId="34" fillId="0" borderId="0" xfId="21" applyFont="1" applyBorder="1" applyAlignment="1"/>
    <xf numFmtId="0" fontId="9" fillId="2" borderId="0" xfId="0" applyFont="1" applyFill="1"/>
    <xf numFmtId="0" fontId="26" fillId="2" borderId="0" xfId="2" applyFont="1" applyFill="1" applyBorder="1" applyAlignment="1" applyProtection="1"/>
    <xf numFmtId="3" fontId="0" fillId="2" borderId="2" xfId="0" applyNumberFormat="1" applyFill="1" applyBorder="1"/>
    <xf numFmtId="3" fontId="0" fillId="0" borderId="2" xfId="0" applyNumberFormat="1" applyBorder="1"/>
    <xf numFmtId="164" fontId="11" fillId="2" borderId="0" xfId="0" applyNumberFormat="1" applyFont="1" applyFill="1"/>
    <xf numFmtId="164" fontId="8" fillId="2" borderId="0" xfId="0" applyNumberFormat="1" applyFont="1" applyFill="1" applyAlignment="1">
      <alignment horizontal="right"/>
    </xf>
    <xf numFmtId="164" fontId="8" fillId="2" borderId="0" xfId="0" applyNumberFormat="1" applyFont="1" applyFill="1" applyAlignment="1">
      <alignment horizontal="left"/>
    </xf>
    <xf numFmtId="0" fontId="10" fillId="2" borderId="0" xfId="0" applyFont="1" applyFill="1" applyAlignment="1">
      <alignment horizontal="center"/>
    </xf>
    <xf numFmtId="3" fontId="0" fillId="2" borderId="0" xfId="0" applyNumberFormat="1" applyFill="1"/>
    <xf numFmtId="3" fontId="0" fillId="0" borderId="0" xfId="0" applyNumberFormat="1"/>
    <xf numFmtId="3" fontId="0" fillId="2" borderId="0" xfId="0" applyNumberFormat="1" applyFill="1" applyAlignment="1">
      <alignment horizontal="right"/>
    </xf>
    <xf numFmtId="164" fontId="8" fillId="2" borderId="3" xfId="0" applyNumberFormat="1" applyFont="1" applyFill="1" applyBorder="1" applyAlignment="1">
      <alignment horizontal="left"/>
    </xf>
    <xf numFmtId="0" fontId="10" fillId="2" borderId="3" xfId="0" applyFont="1" applyFill="1" applyBorder="1" applyAlignment="1">
      <alignment horizontal="right"/>
    </xf>
    <xf numFmtId="3" fontId="10" fillId="2" borderId="0" xfId="0" applyNumberFormat="1" applyFont="1" applyFill="1"/>
    <xf numFmtId="3" fontId="10" fillId="0" borderId="0" xfId="0" applyNumberFormat="1" applyFont="1"/>
    <xf numFmtId="3" fontId="8" fillId="2" borderId="0" xfId="0" applyNumberFormat="1" applyFont="1" applyFill="1"/>
    <xf numFmtId="3" fontId="8" fillId="0" borderId="0" xfId="0" applyNumberFormat="1" applyFont="1"/>
    <xf numFmtId="3" fontId="2" fillId="2" borderId="2" xfId="0" applyNumberFormat="1" applyFont="1" applyFill="1" applyBorder="1"/>
    <xf numFmtId="3" fontId="2" fillId="2" borderId="0" xfId="0" applyNumberFormat="1" applyFont="1" applyFill="1"/>
    <xf numFmtId="164" fontId="2" fillId="2" borderId="0" xfId="0" applyNumberFormat="1" applyFont="1" applyFill="1" applyAlignment="1">
      <alignment horizontal="left"/>
    </xf>
    <xf numFmtId="3" fontId="0" fillId="2" borderId="2" xfId="0" applyNumberFormat="1" applyFill="1" applyBorder="1" applyAlignment="1">
      <alignment horizontal="right"/>
    </xf>
    <xf numFmtId="0" fontId="23" fillId="5" borderId="0" xfId="17" applyFont="1" applyFill="1" applyAlignment="1">
      <alignment vertical="center" wrapText="1"/>
    </xf>
    <xf numFmtId="0" fontId="4" fillId="0" borderId="0" xfId="17" applyAlignment="1">
      <alignment vertical="center"/>
    </xf>
    <xf numFmtId="0" fontId="8" fillId="0" borderId="0" xfId="17" applyFont="1" applyAlignment="1">
      <alignment horizontal="left" vertical="center"/>
    </xf>
    <xf numFmtId="0" fontId="10" fillId="5" borderId="0" xfId="17" applyFont="1" applyFill="1" applyAlignment="1">
      <alignment vertical="center"/>
    </xf>
    <xf numFmtId="9" fontId="9" fillId="0" borderId="0" xfId="18" applyFont="1" applyBorder="1" applyAlignment="1"/>
    <xf numFmtId="0" fontId="4" fillId="0" borderId="0" xfId="17" applyAlignment="1">
      <alignment horizontal="left" vertical="center" wrapText="1"/>
    </xf>
    <xf numFmtId="0" fontId="8" fillId="0" borderId="0" xfId="17" applyFont="1" applyAlignment="1">
      <alignment vertical="center" wrapText="1"/>
    </xf>
    <xf numFmtId="167" fontId="9" fillId="0" borderId="0" xfId="7" applyNumberFormat="1" applyBorder="1" applyAlignment="1">
      <alignment horizontal="right" vertical="top"/>
    </xf>
    <xf numFmtId="167" fontId="9" fillId="3" borderId="0" xfId="7" applyNumberFormat="1" applyFill="1" applyBorder="1" applyAlignment="1">
      <alignment horizontal="right" vertical="top"/>
    </xf>
    <xf numFmtId="167" fontId="9" fillId="0" borderId="2" xfId="12" applyNumberFormat="1" applyBorder="1"/>
    <xf numFmtId="0" fontId="31" fillId="0" borderId="6" xfId="22" applyAlignment="1"/>
    <xf numFmtId="0" fontId="0" fillId="0" borderId="1" xfId="12" applyFont="1" applyBorder="1"/>
    <xf numFmtId="0" fontId="0" fillId="0" borderId="1" xfId="3" applyFont="1" applyBorder="1" applyAlignment="1">
      <alignment horizontal="right"/>
    </xf>
    <xf numFmtId="0" fontId="31" fillId="0" borderId="6" xfId="22"/>
    <xf numFmtId="0" fontId="10" fillId="0" borderId="3" xfId="12" applyFont="1" applyBorder="1" applyAlignment="1">
      <alignment horizontal="right" vertical="center"/>
    </xf>
    <xf numFmtId="0" fontId="10" fillId="0" borderId="3" xfId="12" applyFont="1" applyBorder="1" applyAlignment="1">
      <alignment vertical="center"/>
    </xf>
    <xf numFmtId="0" fontId="9" fillId="0" borderId="3" xfId="3" applyBorder="1" applyAlignment="1">
      <alignment horizontal="center" vertical="center"/>
    </xf>
    <xf numFmtId="49" fontId="9" fillId="0" borderId="0" xfId="3" applyNumberFormat="1" applyAlignment="1">
      <alignment horizontal="left"/>
    </xf>
    <xf numFmtId="0" fontId="9" fillId="0" borderId="0" xfId="3" applyAlignment="1">
      <alignment vertical="top"/>
    </xf>
    <xf numFmtId="0" fontId="10" fillId="2" borderId="0" xfId="0" applyFont="1" applyFill="1"/>
    <xf numFmtId="0" fontId="8" fillId="2" borderId="0" xfId="0" applyFont="1" applyFill="1"/>
    <xf numFmtId="3" fontId="8" fillId="2" borderId="0" xfId="1" applyNumberFormat="1" applyFont="1" applyFill="1" applyBorder="1" applyAlignment="1"/>
    <xf numFmtId="3" fontId="8" fillId="2" borderId="0" xfId="1" applyNumberFormat="1" applyFont="1" applyFill="1" applyBorder="1" applyAlignment="1">
      <alignment horizontal="right"/>
    </xf>
    <xf numFmtId="0" fontId="10" fillId="2" borderId="2" xfId="0" applyFont="1" applyFill="1" applyBorder="1"/>
    <xf numFmtId="2" fontId="16" fillId="0" borderId="0" xfId="11" applyNumberFormat="1" applyFont="1" applyAlignment="1">
      <alignment vertical="center"/>
    </xf>
    <xf numFmtId="0" fontId="10" fillId="0" borderId="3" xfId="3" applyFont="1" applyBorder="1" applyAlignment="1">
      <alignment horizontal="center" wrapText="1"/>
    </xf>
    <xf numFmtId="0" fontId="10" fillId="2" borderId="3" xfId="4" applyFont="1" applyFill="1" applyBorder="1" applyAlignment="1">
      <alignment horizontal="right" wrapText="1"/>
    </xf>
    <xf numFmtId="0" fontId="9" fillId="2" borderId="3" xfId="4" applyFont="1" applyFill="1" applyBorder="1" applyAlignment="1">
      <alignment horizontal="right" wrapText="1"/>
    </xf>
    <xf numFmtId="0" fontId="0" fillId="2" borderId="3" xfId="4" applyFont="1" applyFill="1" applyBorder="1" applyAlignment="1">
      <alignment horizontal="right" wrapText="1"/>
    </xf>
    <xf numFmtId="0" fontId="10" fillId="2" borderId="1" xfId="0" applyFont="1" applyFill="1" applyBorder="1" applyAlignment="1">
      <alignment horizontal="center"/>
    </xf>
    <xf numFmtId="3" fontId="8" fillId="2" borderId="1" xfId="0" applyNumberFormat="1" applyFont="1" applyFill="1" applyBorder="1"/>
    <xf numFmtId="3" fontId="8" fillId="0" borderId="1" xfId="0" applyNumberFormat="1" applyFont="1" applyBorder="1"/>
    <xf numFmtId="3" fontId="10" fillId="0" borderId="1" xfId="0" applyNumberFormat="1" applyFont="1" applyBorder="1"/>
    <xf numFmtId="0" fontId="29" fillId="0" borderId="0" xfId="3" applyFont="1"/>
    <xf numFmtId="0" fontId="3" fillId="0" borderId="0" xfId="20"/>
    <xf numFmtId="0" fontId="27" fillId="0" borderId="0" xfId="20" applyFont="1"/>
    <xf numFmtId="0" fontId="28" fillId="0" borderId="0" xfId="20" applyFont="1"/>
    <xf numFmtId="0" fontId="35" fillId="0" borderId="0" xfId="0" applyFont="1"/>
    <xf numFmtId="0" fontId="36" fillId="0" borderId="0" xfId="0" applyFont="1"/>
    <xf numFmtId="0" fontId="37" fillId="0" borderId="0" xfId="0" applyFont="1" applyAlignment="1">
      <alignment horizontal="justify" vertical="center"/>
    </xf>
    <xf numFmtId="0" fontId="38" fillId="0" borderId="0" xfId="0" applyFont="1" applyAlignment="1">
      <alignment horizontal="justify" vertical="center"/>
    </xf>
    <xf numFmtId="0" fontId="12" fillId="0" borderId="0" xfId="2" applyAlignment="1" applyProtection="1">
      <alignment horizontal="justify" vertical="center"/>
    </xf>
    <xf numFmtId="166" fontId="8" fillId="0" borderId="3" xfId="15" applyNumberFormat="1" applyFont="1" applyFill="1" applyBorder="1"/>
    <xf numFmtId="0" fontId="8" fillId="0" borderId="3" xfId="13" applyFont="1" applyBorder="1"/>
    <xf numFmtId="166" fontId="10" fillId="0" borderId="3" xfId="15" applyNumberFormat="1" applyFont="1" applyFill="1" applyBorder="1" applyAlignment="1">
      <alignment horizontal="right" vertical="center" wrapText="1"/>
    </xf>
    <xf numFmtId="0" fontId="2" fillId="0" borderId="0" xfId="17" applyFont="1" applyAlignment="1">
      <alignment horizontal="left" vertical="center"/>
    </xf>
    <xf numFmtId="170" fontId="9" fillId="0" borderId="0" xfId="12" applyNumberFormat="1"/>
    <xf numFmtId="171" fontId="0" fillId="5" borderId="0" xfId="0" applyNumberFormat="1" applyFill="1" applyAlignment="1">
      <alignment horizontal="right"/>
    </xf>
    <xf numFmtId="0" fontId="2" fillId="0" borderId="0" xfId="12" applyFont="1"/>
    <xf numFmtId="0" fontId="2" fillId="0" borderId="0" xfId="20" applyFont="1"/>
    <xf numFmtId="0" fontId="2" fillId="2" borderId="0" xfId="0" applyFont="1" applyFill="1"/>
    <xf numFmtId="0" fontId="2" fillId="2" borderId="0" xfId="0" applyFont="1" applyFill="1" applyAlignment="1">
      <alignment horizontal="right"/>
    </xf>
    <xf numFmtId="164" fontId="2" fillId="2" borderId="2" xfId="0" applyNumberFormat="1" applyFont="1" applyFill="1" applyBorder="1" applyAlignment="1">
      <alignment horizontal="left"/>
    </xf>
    <xf numFmtId="3" fontId="2" fillId="2" borderId="0" xfId="0" applyNumberFormat="1" applyFont="1" applyFill="1" applyAlignment="1">
      <alignment horizontal="right"/>
    </xf>
    <xf numFmtId="3" fontId="2" fillId="2" borderId="2" xfId="0" applyNumberFormat="1" applyFont="1" applyFill="1" applyBorder="1" applyAlignment="1">
      <alignment horizontal="right"/>
    </xf>
    <xf numFmtId="3" fontId="2" fillId="0" borderId="2" xfId="0" applyNumberFormat="1" applyFont="1" applyBorder="1"/>
    <xf numFmtId="3" fontId="2" fillId="0" borderId="0" xfId="0" applyNumberFormat="1" applyFont="1"/>
    <xf numFmtId="164" fontId="2" fillId="2" borderId="1" xfId="0" applyNumberFormat="1" applyFont="1" applyFill="1" applyBorder="1" applyAlignment="1">
      <alignment horizontal="left"/>
    </xf>
    <xf numFmtId="3" fontId="2" fillId="2" borderId="0" xfId="1" applyNumberFormat="1" applyFont="1" applyFill="1" applyBorder="1" applyAlignment="1"/>
    <xf numFmtId="3" fontId="2" fillId="2" borderId="0" xfId="1" applyNumberFormat="1" applyFont="1" applyFill="1" applyBorder="1" applyAlignment="1">
      <alignment horizontal="right"/>
    </xf>
    <xf numFmtId="0" fontId="2" fillId="2" borderId="2" xfId="0" applyFont="1" applyFill="1" applyBorder="1"/>
    <xf numFmtId="1" fontId="2" fillId="2" borderId="0" xfId="0" applyNumberFormat="1" applyFont="1" applyFill="1"/>
    <xf numFmtId="1" fontId="2" fillId="2" borderId="0" xfId="1" applyNumberFormat="1" applyFont="1" applyFill="1" applyBorder="1" applyAlignment="1">
      <alignment horizontal="left"/>
    </xf>
    <xf numFmtId="1" fontId="2" fillId="2" borderId="1" xfId="0" applyNumberFormat="1" applyFont="1" applyFill="1" applyBorder="1"/>
    <xf numFmtId="1" fontId="2" fillId="2" borderId="1" xfId="1" applyNumberFormat="1" applyFont="1" applyFill="1" applyBorder="1" applyAlignment="1">
      <alignment horizontal="left"/>
    </xf>
    <xf numFmtId="3" fontId="2" fillId="2" borderId="0" xfId="1" applyNumberFormat="1" applyFont="1" applyFill="1" applyBorder="1" applyAlignment="1">
      <alignment horizontal="left"/>
    </xf>
    <xf numFmtId="0" fontId="2" fillId="2" borderId="1" xfId="0" applyFont="1" applyFill="1" applyBorder="1"/>
    <xf numFmtId="3" fontId="2" fillId="2" borderId="1" xfId="1" applyNumberFormat="1" applyFont="1" applyFill="1" applyBorder="1" applyAlignment="1"/>
    <xf numFmtId="0" fontId="2" fillId="2" borderId="3" xfId="0" applyFont="1" applyFill="1" applyBorder="1"/>
    <xf numFmtId="3" fontId="2" fillId="2" borderId="3" xfId="1" applyNumberFormat="1" applyFont="1" applyFill="1" applyBorder="1" applyAlignment="1"/>
    <xf numFmtId="0" fontId="2" fillId="0" borderId="0" xfId="3" applyFont="1" applyAlignment="1">
      <alignment horizontal="center"/>
    </xf>
    <xf numFmtId="0" fontId="2" fillId="2" borderId="0" xfId="3" applyFont="1" applyFill="1"/>
    <xf numFmtId="0" fontId="2" fillId="2" borderId="0" xfId="3" applyFont="1" applyFill="1" applyAlignment="1">
      <alignment horizontal="right"/>
    </xf>
    <xf numFmtId="0" fontId="2" fillId="0" borderId="0" xfId="13" applyFont="1"/>
    <xf numFmtId="3" fontId="9" fillId="0" borderId="0" xfId="12" applyNumberFormat="1" applyAlignment="1">
      <alignment horizontal="right" vertical="center" wrapText="1"/>
    </xf>
    <xf numFmtId="3" fontId="2" fillId="0" borderId="0" xfId="16" applyNumberFormat="1" applyFont="1" applyAlignment="1">
      <alignment horizontal="right" vertical="center" wrapText="1"/>
    </xf>
    <xf numFmtId="166" fontId="9" fillId="2" borderId="0" xfId="5" applyNumberFormat="1" applyFill="1" applyAlignment="1">
      <alignment horizontal="right"/>
    </xf>
    <xf numFmtId="165" fontId="9" fillId="2" borderId="0" xfId="5" applyNumberFormat="1" applyFill="1" applyAlignment="1">
      <alignment horizontal="right"/>
    </xf>
    <xf numFmtId="169" fontId="9" fillId="2" borderId="0" xfId="19" quotePrefix="1" applyNumberFormat="1" applyFont="1" applyFill="1" applyAlignment="1">
      <alignment horizontal="left"/>
    </xf>
    <xf numFmtId="169" fontId="9" fillId="2" borderId="0" xfId="19" applyNumberFormat="1" applyFont="1" applyFill="1" applyAlignment="1">
      <alignment horizontal="left"/>
    </xf>
    <xf numFmtId="0" fontId="39" fillId="7" borderId="0" xfId="35"/>
    <xf numFmtId="3" fontId="39" fillId="7" borderId="0" xfId="35" applyNumberFormat="1"/>
    <xf numFmtId="1" fontId="39" fillId="7" borderId="0" xfId="35" applyNumberFormat="1"/>
    <xf numFmtId="10" fontId="39" fillId="7" borderId="0" xfId="35" applyNumberFormat="1"/>
    <xf numFmtId="0" fontId="2" fillId="0" borderId="0" xfId="32" applyAlignment="1">
      <alignment horizontal="center" vertical="center" wrapText="1"/>
    </xf>
    <xf numFmtId="0" fontId="23" fillId="5" borderId="3" xfId="32" applyFont="1" applyFill="1" applyBorder="1" applyAlignment="1">
      <alignment wrapText="1"/>
    </xf>
    <xf numFmtId="0" fontId="23" fillId="5" borderId="0" xfId="32" applyFont="1" applyFill="1" applyAlignment="1">
      <alignment wrapText="1"/>
    </xf>
    <xf numFmtId="3" fontId="8" fillId="0" borderId="0" xfId="32" applyNumberFormat="1" applyFont="1" applyAlignment="1">
      <alignment horizontal="right" vertical="center"/>
    </xf>
    <xf numFmtId="0" fontId="24" fillId="5" borderId="0" xfId="32" applyFont="1" applyFill="1" applyAlignment="1">
      <alignment vertical="center"/>
    </xf>
    <xf numFmtId="0" fontId="2" fillId="0" borderId="0" xfId="32" applyAlignment="1">
      <alignment vertical="center"/>
    </xf>
    <xf numFmtId="3" fontId="2" fillId="0" borderId="0" xfId="32" applyNumberFormat="1" applyAlignment="1">
      <alignment horizontal="right" vertical="center" wrapText="1"/>
    </xf>
    <xf numFmtId="3" fontId="2" fillId="0" borderId="0" xfId="32" applyNumberFormat="1" applyAlignment="1">
      <alignment horizontal="right" vertical="center"/>
    </xf>
    <xf numFmtId="0" fontId="23" fillId="5" borderId="0" xfId="32" applyFont="1" applyFill="1" applyAlignment="1">
      <alignment vertical="center" wrapText="1"/>
    </xf>
    <xf numFmtId="0" fontId="8" fillId="0" borderId="0" xfId="32" applyFont="1" applyAlignment="1">
      <alignment horizontal="left" vertical="center"/>
    </xf>
    <xf numFmtId="0" fontId="23" fillId="5" borderId="0" xfId="32" applyFont="1" applyFill="1" applyAlignment="1">
      <alignment vertical="center"/>
    </xf>
    <xf numFmtId="0" fontId="2" fillId="0" borderId="0" xfId="32" applyAlignment="1">
      <alignment vertical="center" wrapText="1"/>
    </xf>
    <xf numFmtId="0" fontId="24" fillId="5" borderId="0" xfId="32" applyFont="1" applyFill="1" applyAlignment="1">
      <alignment vertical="center" wrapText="1"/>
    </xf>
    <xf numFmtId="0" fontId="23" fillId="5" borderId="0" xfId="32" applyFont="1" applyFill="1" applyAlignment="1">
      <alignment horizontal="left" vertical="center" wrapText="1"/>
    </xf>
    <xf numFmtId="0" fontId="24" fillId="5" borderId="0" xfId="32" applyFont="1" applyFill="1" applyAlignment="1">
      <alignment horizontal="left" vertical="center" wrapText="1"/>
    </xf>
    <xf numFmtId="0" fontId="2" fillId="0" borderId="0" xfId="32" applyAlignment="1">
      <alignment horizontal="left" vertical="center" wrapText="1"/>
    </xf>
    <xf numFmtId="0" fontId="40" fillId="0" borderId="0" xfId="36">
      <alignment vertical="center"/>
    </xf>
    <xf numFmtId="0" fontId="41" fillId="0" borderId="0" xfId="37"/>
    <xf numFmtId="0" fontId="9" fillId="2" borderId="0" xfId="32" applyFont="1" applyFill="1"/>
    <xf numFmtId="3" fontId="9" fillId="0" borderId="0" xfId="3" applyNumberFormat="1"/>
    <xf numFmtId="4" fontId="10" fillId="0" borderId="0" xfId="12" applyNumberFormat="1" applyFont="1" applyAlignment="1">
      <alignment horizontal="right" vertical="center"/>
    </xf>
    <xf numFmtId="172" fontId="10" fillId="0" borderId="0" xfId="12" applyNumberFormat="1" applyFont="1" applyAlignment="1">
      <alignment horizontal="right" vertical="center"/>
    </xf>
    <xf numFmtId="41" fontId="9" fillId="0" borderId="0" xfId="5" applyNumberFormat="1" applyAlignment="1">
      <alignment horizontal="right"/>
    </xf>
    <xf numFmtId="41" fontId="9" fillId="2" borderId="0" xfId="5" applyNumberFormat="1" applyFill="1" applyAlignment="1">
      <alignment horizontal="right"/>
    </xf>
    <xf numFmtId="41" fontId="5" fillId="0" borderId="0" xfId="5" applyNumberFormat="1" applyFont="1" applyAlignment="1">
      <alignment horizontal="right"/>
    </xf>
    <xf numFmtId="166" fontId="5" fillId="0" borderId="0" xfId="5" applyNumberFormat="1" applyFont="1" applyAlignment="1">
      <alignment horizontal="right"/>
    </xf>
    <xf numFmtId="166" fontId="9" fillId="6" borderId="0" xfId="5" applyNumberFormat="1" applyFill="1" applyAlignment="1">
      <alignment horizontal="right"/>
    </xf>
    <xf numFmtId="0" fontId="6" fillId="0" borderId="0" xfId="13" applyFont="1" applyAlignment="1">
      <alignment horizontal="right"/>
    </xf>
    <xf numFmtId="15" fontId="9" fillId="0" borderId="0" xfId="3" applyNumberFormat="1"/>
  </cellXfs>
  <cellStyles count="38">
    <cellStyle name="Comma" xfId="1" builtinId="3"/>
    <cellStyle name="Comma 2" xfId="7" xr:uid="{E429152C-58F3-4EA4-893A-E60A711C9CAC}"/>
    <cellStyle name="Comma 2 2" xfId="27" xr:uid="{04426710-1CF3-4306-B580-07EA70E723D4}"/>
    <cellStyle name="Comma 3" xfId="5" xr:uid="{AB9F9C3F-A061-43F0-A06D-AA44F78F32B4}"/>
    <cellStyle name="Comma 3 2" xfId="26" xr:uid="{0C0D96A9-5EF0-4CD8-8E7A-32E8E0D8E8C9}"/>
    <cellStyle name="Comma 4" xfId="9" xr:uid="{6D93E3C9-C28D-40A8-ABC1-DAE3D415C11A}"/>
    <cellStyle name="Comma 4 2" xfId="28" xr:uid="{C751421E-96FB-491A-85D7-D17F52168D6D}"/>
    <cellStyle name="Comma 4 3" xfId="15" xr:uid="{9A840F77-FABC-4C7D-AE14-DBA969E4235C}"/>
    <cellStyle name="Comma 4 3 2" xfId="30" xr:uid="{3056C825-A87D-4BEC-B9D6-3ED3F46DBD9F}"/>
    <cellStyle name="Comma 5" xfId="25" xr:uid="{1F707C3E-074D-4A2F-ACC8-8553B2C82904}"/>
    <cellStyle name="Heading 1" xfId="21" builtinId="16"/>
    <cellStyle name="Heading 1 2" xfId="36" xr:uid="{40CC8022-410F-4E25-830A-FAAE95778A09}"/>
    <cellStyle name="Heading 2" xfId="22" builtinId="17"/>
    <cellStyle name="Heading 2 2" xfId="37" xr:uid="{AE1CD3D3-23C7-4FE0-84F8-DA33880C8F66}"/>
    <cellStyle name="Hyperlink" xfId="2" builtinId="8"/>
    <cellStyle name="Hyperlink 2" xfId="10" xr:uid="{37E9E316-10C7-4471-97A9-53F627EA9BE6}"/>
    <cellStyle name="Hyperlink 3" xfId="14" xr:uid="{F9572370-18E5-4405-B1C1-25DFDC9D657E}"/>
    <cellStyle name="Neutral" xfId="35" builtinId="28"/>
    <cellStyle name="Normal" xfId="0" builtinId="0"/>
    <cellStyle name="Normal 11" xfId="12" xr:uid="{EEC657B8-61A7-42AD-9D10-B172B6A9C8E6}"/>
    <cellStyle name="Normal 13 2" xfId="23" xr:uid="{1FAF840E-6603-462D-874D-50FD6E269EB2}"/>
    <cellStyle name="Normal 2" xfId="8" xr:uid="{0E6BC2CC-91E8-48AE-A86E-3E1AE893C054}"/>
    <cellStyle name="Normal 2 3" xfId="3" xr:uid="{992671B5-041D-4B82-983A-15FD90C030C3}"/>
    <cellStyle name="Normal 2 3 2" xfId="19" xr:uid="{2DC9CD1A-634F-48D3-9E62-F4EFB8629A16}"/>
    <cellStyle name="Normal 3" xfId="16" xr:uid="{9D186830-54AE-4084-B69A-6F2FC1137B5C}"/>
    <cellStyle name="Normal 3 2" xfId="17" xr:uid="{A8B0A8E4-5C4D-493F-AFB2-C4E584CFB914}"/>
    <cellStyle name="Normal 3 2 2" xfId="32" xr:uid="{A2267D20-CB42-4C16-98B9-74F46FBCBDF3}"/>
    <cellStyle name="Normal 3 3" xfId="31" xr:uid="{63028912-44A8-4BDA-B549-8557D4CAE260}"/>
    <cellStyle name="Normal 4" xfId="20" xr:uid="{6D456693-003D-432D-87AB-ABBF88703F97}"/>
    <cellStyle name="Normal 4 2" xfId="34" xr:uid="{EE192791-C39A-4AAF-8831-B5F37F78B7C1}"/>
    <cellStyle name="Normal 4 3" xfId="13" xr:uid="{5279C33D-BF30-4B33-AC74-566E0DDF71C2}"/>
    <cellStyle name="Normal 4 3 2" xfId="29" xr:uid="{9DC719DF-AB6F-4F03-A79F-FE9EB9BC00FA}"/>
    <cellStyle name="Normal_domestic data (PM)" xfId="4" xr:uid="{50BA2FCC-0422-4105-967C-8665C4183FC7}"/>
    <cellStyle name="Normal_service sector data 2" xfId="11" xr:uid="{F91100E4-7E71-4434-936C-28E93F069996}"/>
    <cellStyle name="Percent 2" xfId="6" xr:uid="{658CFD07-FC8A-4F97-A975-ABD34E486749}"/>
    <cellStyle name="Percent 3" xfId="18" xr:uid="{6AC8FF64-1546-4851-BDA8-701D80B836F3}"/>
    <cellStyle name="Percent 3 2" xfId="33" xr:uid="{7B4DEA01-9DF2-4B5F-842D-000101CE746D}"/>
    <cellStyle name="qa_check" xfId="24" xr:uid="{8E724B69-EFE5-4181-B405-E037D7D0D445}"/>
  </cellStyles>
  <dxfs count="802">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numFmt numFmtId="167" formatCode="0.0%"/>
    </dxf>
    <dxf>
      <alignment horizontal="left" vertical="top" textRotation="0" wrapText="0" indent="0" justifyLastLine="0" shrinkToFit="0" readingOrder="0"/>
    </dxf>
    <dxf>
      <border outline="0">
        <top style="thin">
          <color indexed="64"/>
        </top>
      </border>
    </dxf>
    <dxf>
      <border outline="0">
        <bottom style="thin">
          <color indexed="64"/>
        </bottom>
      </border>
    </dxf>
    <dxf>
      <alignment horizontal="right" vertical="bottom" textRotation="0" wrapText="0" indent="0" justifyLastLine="0" shrinkToFit="0" readingOrder="0"/>
    </dxf>
    <dxf>
      <numFmt numFmtId="13" formatCode="0%"/>
      <alignment horizontal="right" vertical="center" textRotation="0" wrapText="0" indent="0" justifyLastLine="0" shrinkToFit="0" readingOrder="0"/>
    </dxf>
    <dxf>
      <numFmt numFmtId="13" formatCode="0%"/>
    </dxf>
    <dxf>
      <alignment horizontal="right" vertical="bottom" textRotation="0" wrapText="0" indent="0" justifyLastLine="0" shrinkToFit="0" readingOrder="0"/>
    </dxf>
    <dxf>
      <border>
        <bottom style="thin">
          <color auto="1"/>
        </bottom>
      </border>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border outline="0">
        <top style="thin">
          <color indexed="64"/>
        </top>
      </border>
    </dxf>
    <dxf>
      <alignment horizontal="righ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alignment horizontal="right" vertical="bottom"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numFmt numFmtId="166" formatCode="_-* #,##0_-;\-* #,##0_-;_-* &quot;-&quot;??_-;_-@_-"/>
      <alignment horizontal="righ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border outline="0">
        <top style="thin">
          <color indexed="64"/>
        </top>
      </border>
    </dxf>
    <dxf>
      <alignment horizontal="right" vertical="top" textRotation="0" wrapText="0" indent="0" justifyLastLine="0" shrinkToFit="0" readingOrder="0"/>
    </dxf>
    <dxf>
      <border outline="0">
        <bottom style="thin">
          <color indexed="64"/>
        </bottom>
      </border>
    </dxf>
    <dxf>
      <alignment horizontal="right" vertical="bottom"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numFmt numFmtId="167" formatCode="0.0%"/>
      <alignment horizontal="righ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border outline="0">
        <top style="thin">
          <color indexed="64"/>
        </top>
      </border>
    </dxf>
    <dxf>
      <alignment horizontal="right" vertical="top" textRotation="0" wrapText="0" indent="0" justifyLastLine="0" shrinkToFit="0" readingOrder="0"/>
    </dxf>
    <dxf>
      <border outline="0">
        <bottom style="thin">
          <color indexed="64"/>
        </bottom>
      </border>
    </dxf>
    <dxf>
      <alignment horizontal="right"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numFmt numFmtId="167" formatCode="0.0%"/>
      <alignment horizontal="general" vertical="bottom" textRotation="0" wrapText="0" indent="0" justifyLastLine="0" shrinkToFit="0" readingOrder="0"/>
    </dxf>
    <dxf>
      <alignment horizontal="general" vertical="bottom" textRotation="0" wrapText="0" indent="0" justifyLastLine="0" shrinkToFit="0" readingOrder="0"/>
    </dxf>
    <dxf>
      <alignment horizontal="left" vertical="bottom" textRotation="0" wrapText="0" indent="0" justifyLastLine="0" shrinkToFit="0" readingOrder="0"/>
    </dxf>
    <dxf>
      <alignment horizontal="left" vertical="center" textRotation="0" wrapText="1" indent="0" justifyLastLine="0" shrinkToFit="0" readingOrder="0"/>
    </dxf>
    <dxf>
      <alignment horizontal="general" vertical="bottom" textRotation="0" wrapText="0" indent="0" justifyLastLine="0" shrinkToFit="0" readingOrder="0"/>
    </dxf>
    <dxf>
      <border>
        <bottom style="thin">
          <color auto="1"/>
        </bottom>
      </border>
    </dxf>
    <dxf>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font>
        <b val="0"/>
        <i val="0"/>
        <strike val="0"/>
        <condense val="0"/>
        <extend val="0"/>
        <outline val="0"/>
        <shadow val="0"/>
        <u val="none"/>
        <vertAlign val="baseline"/>
        <sz val="10"/>
        <color theme="1"/>
        <name val="Arial"/>
        <family val="2"/>
        <scheme val="none"/>
      </font>
      <numFmt numFmtId="166" formatCode="_-* #,##0_-;\-* #,##0_-;_-* &quot;-&quot;??_-;_-@_-"/>
      <fill>
        <patternFill patternType="none">
          <fgColor indexed="64"/>
          <bgColor indexed="65"/>
        </patternFill>
      </fill>
    </dxf>
    <dxf>
      <border outline="0">
        <top style="thin">
          <color indexed="64"/>
        </top>
        <bottom style="double">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0"/>
        <color theme="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numFmt numFmtId="168" formatCode="[&gt;=0.5]#,##0;[&lt;0.5]&quot;-&quot;;Genera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alignment horizontal="general" vertical="center" textRotation="0" wrapText="0" indent="0" justifyLastLine="0" shrinkToFit="0" readingOrder="0"/>
    </dxf>
    <dxf>
      <border>
        <bottom style="thin">
          <color auto="1"/>
        </bottom>
      </border>
    </dxf>
    <dxf>
      <numFmt numFmtId="2" formatCode="0.00"/>
      <alignment horizontal="right" vertical="center" textRotation="0" wrapText="1"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general" vertical="bottom" textRotation="0" wrapText="0" indent="0" justifyLastLine="0" shrinkToFit="0" readingOrder="0"/>
    </dxf>
    <dxf>
      <alignment horizontal="left" vertical="bottom" textRotation="0" wrapText="0" indent="0" justifyLastLine="0" shrinkToFit="0" readingOrder="0"/>
    </dxf>
    <dxf>
      <alignment horizontal="left" vertical="center" textRotation="0" wrapText="1" indent="0" justifyLastLine="0" shrinkToFit="0" readingOrder="0"/>
    </dxf>
    <dxf>
      <alignment horizontal="right" vertical="center" textRotation="0" wrapText="0" indent="0" justifyLastLine="0" shrinkToFit="0" readingOrder="0"/>
    </dxf>
    <dxf>
      <border>
        <bottom style="thin">
          <color auto="1"/>
        </bottom>
      </border>
    </dxf>
    <dxf>
      <alignment horizontal="right" vertical="bottom"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general" vertical="bottom" textRotation="0" wrapText="0" indent="0" justifyLastLine="0" shrinkToFit="0" readingOrder="0"/>
    </dxf>
    <dxf>
      <alignment horizontal="left" vertical="bottom" textRotation="0" wrapText="0" indent="0" justifyLastLine="0" shrinkToFit="0" readingOrder="0"/>
    </dxf>
    <dxf>
      <alignment horizontal="left" vertical="center" textRotation="0" wrapText="1" indent="0" justifyLastLine="0" shrinkToFit="0" readingOrder="0"/>
    </dxf>
    <dxf>
      <alignment horizontal="right" vertical="center" textRotation="0" wrapText="0" indent="0" justifyLastLine="0" shrinkToFit="0" readingOrder="0"/>
    </dxf>
    <dxf>
      <border>
        <bottom style="thin">
          <color auto="1"/>
        </bottom>
      </border>
    </dxf>
    <dxf>
      <alignment horizontal="right" vertical="bottom"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general" vertical="bottom" textRotation="0" wrapText="0" indent="0" justifyLastLine="0" shrinkToFit="0" readingOrder="0"/>
    </dxf>
    <dxf>
      <alignment horizontal="left" vertical="bottom" textRotation="0" wrapText="0" indent="0" justifyLastLine="0" shrinkToFit="0" readingOrder="0"/>
    </dxf>
    <dxf>
      <alignment horizontal="left" vertical="center" textRotation="0" wrapText="1" indent="0" justifyLastLine="0" shrinkToFit="0" readingOrder="0"/>
    </dxf>
    <dxf>
      <alignment horizontal="right" vertical="center" textRotation="0" wrapText="0" indent="0" justifyLastLine="0" shrinkToFit="0" readingOrder="0"/>
    </dxf>
    <dxf>
      <border>
        <bottom style="thin">
          <color auto="1"/>
        </bottom>
      </border>
    </dxf>
    <dxf>
      <alignment horizontal="right" vertical="bottom"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general" vertical="bottom" textRotation="0" wrapText="0" indent="0" justifyLastLine="0" shrinkToFit="0" readingOrder="0"/>
    </dxf>
    <dxf>
      <alignment horizontal="left" vertical="bottom" textRotation="0" wrapText="0" indent="0" justifyLastLine="0" shrinkToFit="0" readingOrder="0"/>
    </dxf>
    <dxf>
      <alignment horizontal="left" vertical="center" textRotation="0" wrapText="1" indent="0" justifyLastLine="0" shrinkToFit="0" readingOrder="0"/>
    </dxf>
    <dxf>
      <alignment horizontal="right" vertical="center" textRotation="0" wrapText="0" indent="0" justifyLastLine="0" shrinkToFit="0" readingOrder="0"/>
    </dxf>
    <dxf>
      <border>
        <bottom style="thin">
          <color auto="1"/>
        </bottom>
      </border>
    </dxf>
    <dxf>
      <alignment horizontal="right" vertical="bottom"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general" vertical="bottom" textRotation="0" wrapText="0" indent="0" justifyLastLine="0" shrinkToFit="0" readingOrder="0"/>
    </dxf>
    <dxf>
      <alignment horizontal="left" vertical="bottom" textRotation="0" wrapText="0" indent="0" justifyLastLine="0" shrinkToFit="0" readingOrder="0"/>
    </dxf>
    <dxf>
      <alignment horizontal="left" vertical="center" textRotation="0" wrapText="1" indent="0" justifyLastLine="0" shrinkToFit="0" readingOrder="0"/>
    </dxf>
    <dxf>
      <alignment horizontal="right" vertical="center" textRotation="0" wrapText="0" indent="0" justifyLastLine="0" shrinkToFit="0" readingOrder="0"/>
    </dxf>
    <dxf>
      <border>
        <bottom style="thin">
          <color auto="1"/>
        </bottom>
      </border>
    </dxf>
    <dxf>
      <alignment horizontal="right" vertical="bottom"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horizontal="general" vertical="bottom" textRotation="0" wrapText="0" indent="0" justifyLastLine="0" shrinkToFit="0" readingOrder="0"/>
    </dxf>
    <dxf>
      <alignment horizontal="left" vertical="bottom" textRotation="0" wrapText="0" indent="0" justifyLastLine="0" shrinkToFit="0" readingOrder="0"/>
    </dxf>
    <dxf>
      <alignment horizontal="left" vertical="center" textRotation="0" wrapText="1" indent="0" justifyLastLine="0" shrinkToFit="0" readingOrder="0"/>
    </dxf>
    <dxf>
      <alignment horizontal="right" vertical="center" textRotation="0" wrapText="0" indent="0" justifyLastLine="0" shrinkToFit="0" readingOrder="0"/>
    </dxf>
    <dxf>
      <border>
        <bottom style="thin">
          <color auto="1"/>
        </bottom>
      </border>
    </dxf>
    <dxf>
      <alignment horizontal="right" vertical="bottom" textRotation="0" wrapText="0" indent="0" justifyLastLine="0" shrinkToFit="0" readingOrder="0"/>
    </dxf>
    <dxf>
      <numFmt numFmtId="166" formatCode="_-* #,##0_-;\-* #,##0_-;_-* &quot;-&quot;??_-;_-@_-"/>
      <alignment horizontal="right" vertical="bottom" textRotation="0" wrapText="0" indent="0" justifyLastLine="0" shrinkToFit="0" readingOrder="0"/>
    </dxf>
    <dxf>
      <numFmt numFmtId="33" formatCode="_-* #,##0_-;\-* #,##0_-;_-* &quot;-&quot;_-;_-@_-"/>
      <alignment horizontal="right" vertical="bottom" textRotation="0" wrapText="0" indent="0" justifyLastLine="0" shrinkToFit="0" readingOrder="0"/>
    </dxf>
    <dxf>
      <numFmt numFmtId="33" formatCode="_-* #,##0_-;\-* #,##0_-;_-* &quot;-&quot;_-;_-@_-"/>
      <alignment horizontal="right" vertical="bottom" textRotation="0" wrapText="0" indent="0" justifyLastLine="0" shrinkToFit="0" readingOrder="0"/>
    </dxf>
    <dxf>
      <numFmt numFmtId="33" formatCode="_-* #,##0_-;\-* #,##0_-;_-* &quot;-&quot;_-;_-@_-"/>
      <alignment horizontal="right" vertical="bottom" textRotation="0" wrapText="0" indent="0" justifyLastLine="0" shrinkToFit="0" readingOrder="0"/>
    </dxf>
    <dxf>
      <numFmt numFmtId="166" formatCode="_-* #,##0_-;\-* #,##0_-;_-* &quot;-&quot;??_-;_-@_-"/>
      <alignment horizontal="right" vertical="bottom" textRotation="0" wrapText="0" indent="0" justifyLastLine="0" shrinkToFit="0" readingOrder="0"/>
    </dxf>
    <dxf>
      <numFmt numFmtId="166" formatCode="_-* #,##0_-;\-* #,##0_-;_-* &quot;-&quot;??_-;_-@_-"/>
      <alignment horizontal="right" vertical="bottom" textRotation="0" wrapText="0" indent="0" justifyLastLine="0" shrinkToFit="0" readingOrder="0"/>
    </dxf>
    <dxf>
      <numFmt numFmtId="166" formatCode="_-* #,##0_-;\-* #,##0_-;_-* &quot;-&quot;??_-;_-@_-"/>
      <alignment horizontal="right" vertical="bottom" textRotation="0" wrapText="0" indent="0" justifyLastLine="0" shrinkToFit="0" readingOrder="0"/>
    </dxf>
    <dxf>
      <numFmt numFmtId="33" formatCode="_-* #,##0_-;\-* #,##0_-;_-* &quot;-&quot;_-;_-@_-"/>
      <alignment horizontal="right" vertical="bottom" textRotation="0" wrapText="0" indent="0" justifyLastLine="0" shrinkToFit="0" readingOrder="0"/>
    </dxf>
    <dxf>
      <numFmt numFmtId="33" formatCode="_-* #,##0_-;\-* #,##0_-;_-* &quot;-&quot;_-;_-@_-"/>
      <alignment horizontal="right" vertical="bottom" textRotation="0" wrapText="0" indent="0" justifyLastLine="0" shrinkToFit="0" readingOrder="0"/>
    </dxf>
    <dxf>
      <numFmt numFmtId="33" formatCode="_-* #,##0_-;\-* #,##0_-;_-* &quot;-&quot;_-;_-@_-"/>
      <alignment horizontal="right" vertical="bottom" textRotation="0" wrapText="0" indent="0" justifyLastLine="0" shrinkToFit="0" readingOrder="0"/>
    </dxf>
    <dxf>
      <numFmt numFmtId="33" formatCode="_-* #,##0_-;\-* #,##0_-;_-* &quot;-&quot;_-;_-@_-"/>
      <alignment horizontal="right" vertical="bottom" textRotation="0" wrapText="0" indent="0" justifyLastLine="0" shrinkToFit="0" readingOrder="0"/>
    </dxf>
    <dxf>
      <numFmt numFmtId="166" formatCode="_-* #,##0_-;\-* #,##0_-;_-* &quot;-&quot;??_-;_-@_-"/>
      <alignment horizontal="right" vertical="bottom" textRotation="0" wrapText="0" indent="0" justifyLastLine="0" shrinkToFit="0" readingOrder="0"/>
    </dxf>
    <dxf>
      <numFmt numFmtId="166" formatCode="_-* #,##0_-;\-* #,##0_-;_-* &quot;-&quot;??_-;_-@_-"/>
      <alignment horizontal="right" vertical="bottom" textRotation="0" wrapText="0" indent="0" justifyLastLine="0" shrinkToFit="0" readingOrder="0"/>
    </dxf>
    <dxf>
      <numFmt numFmtId="33" formatCode="_-* #,##0_-;\-* #,##0_-;_-* &quot;-&quot;_-;_-@_-"/>
      <alignment horizontal="right" vertical="bottom" textRotation="0" wrapText="0" indent="0" justifyLastLine="0" shrinkToFit="0" readingOrder="0"/>
    </dxf>
    <dxf>
      <numFmt numFmtId="33" formatCode="_-* #,##0_-;\-* #,##0_-;_-* &quot;-&quot;_-;_-@_-"/>
      <alignment horizontal="right" vertical="bottom" textRotation="0" wrapText="0" indent="0" justifyLastLine="0" shrinkToFit="0" readingOrder="0"/>
    </dxf>
    <dxf>
      <numFmt numFmtId="33" formatCode="_-* #,##0_-;\-* #,##0_-;_-* &quot;-&quot;_-;_-@_-"/>
      <alignment horizontal="right" vertical="bottom" textRotation="0" wrapText="0" indent="0" justifyLastLine="0" shrinkToFit="0" readingOrder="0"/>
    </dxf>
    <dxf>
      <numFmt numFmtId="166" formatCode="_-* #,##0_-;\-* #,##0_-;_-* &quot;-&quot;??_-;_-@_-"/>
      <alignment horizontal="right" vertical="bottom" textRotation="0" wrapText="0" indent="0" justifyLastLine="0" shrinkToFit="0" readingOrder="0"/>
    </dxf>
    <dxf>
      <numFmt numFmtId="166" formatCode="_-* #,##0_-;\-* #,##0_-;_-* &quot;-&quot;??_-;_-@_-"/>
      <alignment horizontal="right" vertical="bottom" textRotation="0" wrapText="0" indent="0" justifyLastLine="0" shrinkToFit="0" readingOrder="0"/>
    </dxf>
    <dxf>
      <numFmt numFmtId="166" formatCode="_-* #,##0_-;\-* #,##0_-;_-* &quot;-&quot;??_-;_-@_-"/>
      <alignment horizontal="right" vertical="bottom" textRotation="0" wrapText="0" indent="0" justifyLastLine="0" shrinkToFit="0" readingOrder="0"/>
    </dxf>
    <dxf>
      <numFmt numFmtId="166" formatCode="_-* #,##0_-;\-* #,##0_-;_-* &quot;-&quot;??_-;_-@_-"/>
      <alignment horizontal="right" vertical="bottom" textRotation="0" wrapText="0" indent="0" justifyLastLine="0" shrinkToFit="0" readingOrder="0"/>
    </dxf>
    <dxf>
      <numFmt numFmtId="166" formatCode="_-* #,##0_-;\-* #,##0_-;_-* &quot;-&quot;??_-;_-@_-"/>
      <alignment horizontal="right" vertical="bottom" textRotation="0" wrapText="0" indent="0" justifyLastLine="0" shrinkToFit="0" readingOrder="0"/>
    </dxf>
    <dxf>
      <numFmt numFmtId="166" formatCode="_-* #,##0_-;\-* #,##0_-;_-* &quot;-&quot;??_-;_-@_-"/>
      <alignment horizontal="right" vertical="bottom" textRotation="0" wrapText="0" indent="0" justifyLastLine="0" shrinkToFit="0" readingOrder="0"/>
    </dxf>
    <dxf>
      <numFmt numFmtId="166" formatCode="_-* #,##0_-;\-* #,##0_-;_-* &quot;-&quot;??_-;_-@_-"/>
      <alignment horizontal="right" vertical="bottom" textRotation="0" wrapText="0" indent="0" justifyLastLine="0" shrinkToFit="0" readingOrder="0"/>
    </dxf>
    <dxf>
      <numFmt numFmtId="166" formatCode="_-* #,##0_-;\-* #,##0_-;_-* &quot;-&quot;??_-;_-@_-"/>
      <alignment horizontal="right" vertical="bottom" textRotation="0" wrapText="0" indent="0" justifyLastLine="0" shrinkToFit="0" readingOrder="0"/>
    </dxf>
    <dxf>
      <numFmt numFmtId="166" formatCode="_-* #,##0_-;\-* #,##0_-;_-* &quot;-&quot;??_-;_-@_-"/>
      <alignment horizontal="right" vertical="bottom" textRotation="0" wrapText="0" indent="0" justifyLastLine="0" shrinkToFit="0" readingOrder="0"/>
    </dxf>
    <dxf>
      <numFmt numFmtId="33" formatCode="_-* #,##0_-;\-* #,##0_-;_-* &quot;-&quot;_-;_-@_-"/>
      <alignment horizontal="right" vertical="bottom" textRotation="0" wrapText="0" indent="0" justifyLastLine="0" shrinkToFit="0" readingOrder="0"/>
    </dxf>
    <dxf>
      <numFmt numFmtId="33" formatCode="_-* #,##0_-;\-* #,##0_-;_-* &quot;-&quot;_-;_-@_-"/>
      <alignment horizontal="right" vertical="bottom" textRotation="0" wrapText="0" indent="0" justifyLastLine="0" shrinkToFit="0" readingOrder="0"/>
    </dxf>
    <dxf>
      <numFmt numFmtId="165" formatCode="#,##0_ ;\-#,##0\ "/>
      <alignment horizontal="right" vertical="bottom" textRotation="0" wrapText="0" indent="0" justifyLastLine="0" shrinkToFit="0" readingOrder="0"/>
    </dxf>
    <dxf>
      <numFmt numFmtId="165" formatCode="#,##0_ ;\-#,##0\ "/>
      <alignment horizontal="right" vertical="bottom" textRotation="0" wrapText="0" indent="0" justifyLastLine="0" shrinkToFit="0" readingOrder="0"/>
    </dxf>
    <dxf>
      <numFmt numFmtId="165" formatCode="#,##0_ ;\-#,##0\ "/>
      <alignment horizontal="right" vertical="bottom" textRotation="0" wrapText="0" indent="0" justifyLastLine="0" shrinkToFit="0" readingOrder="0"/>
    </dxf>
    <dxf>
      <numFmt numFmtId="166" formatCode="_-* #,##0_-;\-* #,##0_-;_-* &quot;-&quot;??_-;_-@_-"/>
      <alignment horizontal="right" vertical="bottom" textRotation="0" wrapText="0" indent="0" justifyLastLine="0" shrinkToFit="0" readingOrder="0"/>
    </dxf>
    <dxf>
      <numFmt numFmtId="166" formatCode="_-* #,##0_-;\-* #,##0_-;_-* &quot;-&quot;??_-;_-@_-"/>
      <alignment horizontal="right" vertical="bottom" textRotation="0" wrapText="0" indent="0" justifyLastLine="0" shrinkToFit="0" readingOrder="0"/>
    </dxf>
    <dxf>
      <numFmt numFmtId="33" formatCode="_-* #,##0_-;\-* #,##0_-;_-* &quot;-&quot;_-;_-@_-"/>
      <alignment horizontal="right" vertical="bottom" textRotation="0" wrapText="0" indent="0" justifyLastLine="0" shrinkToFit="0" readingOrder="0"/>
    </dxf>
    <dxf>
      <numFmt numFmtId="33" formatCode="_-* #,##0_-;\-* #,##0_-;_-* &quot;-&quot;_-;_-@_-"/>
      <alignment horizontal="right" vertical="bottom" textRotation="0" wrapText="0" indent="0" justifyLastLine="0" shrinkToFit="0" readingOrder="0"/>
    </dxf>
    <dxf>
      <numFmt numFmtId="166" formatCode="_-* #,##0_-;\-* #,##0_-;_-* &quot;-&quot;??_-;_-@_-"/>
      <alignment horizontal="right" vertical="bottom" textRotation="0" wrapText="0" indent="0" justifyLastLine="0" shrinkToFit="0" readingOrder="0"/>
    </dxf>
    <dxf>
      <numFmt numFmtId="166"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numFmt numFmtId="33" formatCode="_-* #,##0_-;\-* #,##0_-;_-* &quot;-&quot;_-;_-@_-"/>
      <alignment horizontal="right" vertical="bottom" textRotation="0" wrapText="0" indent="0" justifyLastLine="0" shrinkToFit="0" readingOrder="0"/>
    </dxf>
    <dxf>
      <numFmt numFmtId="3" formatCode="#,##0"/>
      <fill>
        <patternFill patternType="solid">
          <fgColor indexed="64"/>
          <bgColor theme="0"/>
        </patternFill>
      </fill>
      <alignment horizontal="right" vertical="bottom" textRotation="0" wrapText="0" indent="0" justifyLastLine="0" shrinkToFit="0" readingOrder="0"/>
    </dxf>
    <dxf>
      <numFmt numFmtId="3" formatCode="#,##0"/>
      <fill>
        <patternFill patternType="solid">
          <fgColor indexed="64"/>
          <bgColor theme="0"/>
        </patternFill>
      </fill>
      <alignment horizontal="right" vertical="bottom" textRotation="0" wrapText="0" indent="0" justifyLastLine="0" shrinkToFit="0" readingOrder="0"/>
    </dxf>
    <dxf>
      <numFmt numFmtId="3" formatCode="#,##0"/>
      <fill>
        <patternFill patternType="solid">
          <fgColor indexed="64"/>
          <bgColor theme="0"/>
        </patternFill>
      </fill>
      <alignment horizontal="right" vertical="bottom" textRotation="0" wrapText="0" indent="0" justifyLastLine="0" shrinkToFit="0" readingOrder="0"/>
    </dxf>
    <dxf>
      <numFmt numFmtId="3" formatCode="#,##0"/>
      <fill>
        <patternFill patternType="solid">
          <fgColor indexed="64"/>
          <bgColor theme="0"/>
        </patternFill>
      </fill>
      <alignment horizontal="right" vertical="bottom" textRotation="0" wrapText="0" indent="0" justifyLastLine="0" shrinkToFit="0" readingOrder="0"/>
    </dxf>
    <dxf>
      <alignment horizontal="center" vertical="bottom" textRotation="0" wrapText="0" indent="0" justifyLastLine="0" shrinkToFit="0" readingOrder="0"/>
    </dxf>
    <dxf>
      <alignment horizontal="right" vertical="bottom" textRotation="0" wrapText="0" indent="0" justifyLastLine="0" shrinkToFit="0" readingOrder="0"/>
    </dxf>
    <dxf>
      <border>
        <bottom style="thin">
          <color auto="1"/>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0"/>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bottom" textRotation="0" wrapText="0" indent="0" justifyLastLine="0" shrinkToFit="0" readingOrder="0"/>
    </dxf>
    <dxf>
      <font>
        <b/>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rgb="FFFF0000"/>
        <name val="Arial"/>
        <family val="2"/>
        <scheme val="none"/>
      </font>
      <fill>
        <patternFill patternType="solid">
          <fgColor indexed="64"/>
          <bgColor theme="0"/>
        </patternFill>
      </fill>
      <alignment horizontal="general" vertical="bottom" textRotation="0" wrapText="0" indent="0" justifyLastLine="0" shrinkToFit="0" readingOrder="0"/>
    </dxf>
    <dxf>
      <border>
        <bottom style="thin">
          <color auto="1"/>
        </bottom>
      </border>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bottom" textRotation="0" wrapText="0" indent="0" justifyLastLine="0" shrinkToFit="0" readingOrder="0"/>
    </dxf>
  </dxfs>
  <tableStyles count="0" defaultPivotStyle="PivotStyleLight16"/>
  <colors>
    <mruColors>
      <color rgb="FFDE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9" Type="http://schemas.openxmlformats.org/officeDocument/2006/relationships/customXml" Target="../customXml/item2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41" Type="http://schemas.openxmlformats.org/officeDocument/2006/relationships/customXml" Target="../customXml/item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37" Type="http://schemas.openxmlformats.org/officeDocument/2006/relationships/customXml" Target="../customXml/item21.xml"/><Relationship Id="rId40" Type="http://schemas.openxmlformats.org/officeDocument/2006/relationships/customXml" Target="../customXml/item24.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36" Type="http://schemas.openxmlformats.org/officeDocument/2006/relationships/customXml" Target="../customXml/item20.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38" Type="http://schemas.openxmlformats.org/officeDocument/2006/relationships/customXml" Target="../customXml/item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tx2"/>
              </a:solidFill>
              <a:ln w="19050">
                <a:solidFill>
                  <a:schemeClr val="lt1"/>
                </a:solidFill>
              </a:ln>
              <a:effectLst/>
            </c:spPr>
            <c:extLst>
              <c:ext xmlns:c16="http://schemas.microsoft.com/office/drawing/2014/chart" uri="{C3380CC4-5D6E-409C-BE32-E72D297353CC}">
                <c16:uniqueId val="{00000001-DC0A-4544-8150-D8B0984ED86C}"/>
              </c:ext>
            </c:extLst>
          </c:dPt>
          <c:dPt>
            <c:idx val="1"/>
            <c:bubble3D val="0"/>
            <c:spPr>
              <a:solidFill>
                <a:schemeClr val="accent1">
                  <a:lumMod val="20000"/>
                  <a:lumOff val="80000"/>
                </a:schemeClr>
              </a:solidFill>
              <a:ln w="19050">
                <a:solidFill>
                  <a:schemeClr val="lt1"/>
                </a:solidFill>
              </a:ln>
              <a:effectLst/>
            </c:spPr>
            <c:extLst>
              <c:ext xmlns:c16="http://schemas.microsoft.com/office/drawing/2014/chart" uri="{C3380CC4-5D6E-409C-BE32-E72D297353CC}">
                <c16:uniqueId val="{00000003-DC0A-4544-8150-D8B0984ED86C}"/>
              </c:ext>
            </c:extLst>
          </c:dPt>
          <c:dPt>
            <c:idx val="2"/>
            <c:bubble3D val="0"/>
            <c:spPr>
              <a:solidFill>
                <a:schemeClr val="tx2">
                  <a:lumMod val="75000"/>
                </a:schemeClr>
              </a:solidFill>
              <a:ln w="19050">
                <a:solidFill>
                  <a:schemeClr val="lt1"/>
                </a:solidFill>
              </a:ln>
              <a:effectLst/>
            </c:spPr>
            <c:extLst>
              <c:ext xmlns:c16="http://schemas.microsoft.com/office/drawing/2014/chart" uri="{C3380CC4-5D6E-409C-BE32-E72D297353CC}">
                <c16:uniqueId val="{00000005-DC0A-4544-8150-D8B0984ED86C}"/>
              </c:ext>
            </c:extLst>
          </c:dPt>
          <c:dPt>
            <c:idx val="3"/>
            <c:bubble3D val="0"/>
            <c:spPr>
              <a:solidFill>
                <a:schemeClr val="tx2">
                  <a:lumMod val="40000"/>
                  <a:lumOff val="60000"/>
                </a:schemeClr>
              </a:solidFill>
              <a:ln w="19050">
                <a:solidFill>
                  <a:schemeClr val="lt1"/>
                </a:solidFill>
              </a:ln>
              <a:effectLst/>
            </c:spPr>
            <c:extLst>
              <c:ext xmlns:c16="http://schemas.microsoft.com/office/drawing/2014/chart" uri="{C3380CC4-5D6E-409C-BE32-E72D297353CC}">
                <c16:uniqueId val="{00000007-DC0A-4544-8150-D8B0984ED86C}"/>
              </c:ext>
            </c:extLst>
          </c:dPt>
          <c:dPt>
            <c:idx val="4"/>
            <c:bubble3D val="0"/>
            <c:spPr>
              <a:solidFill>
                <a:schemeClr val="accent1"/>
              </a:solidFill>
              <a:ln w="19050">
                <a:solidFill>
                  <a:schemeClr val="lt1"/>
                </a:solidFill>
              </a:ln>
              <a:effectLst/>
            </c:spPr>
            <c:extLst>
              <c:ext xmlns:c16="http://schemas.microsoft.com/office/drawing/2014/chart" uri="{C3380CC4-5D6E-409C-BE32-E72D297353CC}">
                <c16:uniqueId val="{00000009-DC0A-4544-8150-D8B0984ED86C}"/>
              </c:ext>
            </c:extLst>
          </c:dPt>
          <c:dLbls>
            <c:dLbl>
              <c:idx val="0"/>
              <c:layout>
                <c:manualLayout>
                  <c:x val="-1.1638998250218722E-2"/>
                  <c:y val="-2.048775153105861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C0A-4544-8150-D8B0984ED86C}"/>
                </c:ext>
              </c:extLst>
            </c:dLbl>
            <c:dLbl>
              <c:idx val="1"/>
              <c:layout>
                <c:manualLayout>
                  <c:x val="5.580271216097988E-3"/>
                  <c:y val="-2.332020997375328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C0A-4544-8150-D8B0984ED86C}"/>
                </c:ext>
              </c:extLst>
            </c:dLbl>
            <c:dLbl>
              <c:idx val="2"/>
              <c:layout>
                <c:manualLayout>
                  <c:x val="6.1201180397570118E-3"/>
                  <c:y val="3.255211504966524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C0A-4544-8150-D8B0984ED86C}"/>
                </c:ext>
              </c:extLst>
            </c:dLbl>
            <c:dLbl>
              <c:idx val="3"/>
              <c:layout>
                <c:manualLayout>
                  <c:x val="1.4133141487943047E-2"/>
                  <c:y val="6.737248177622789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C0A-4544-8150-D8B0984ED86C}"/>
                </c:ext>
              </c:extLst>
            </c:dLbl>
            <c:dLbl>
              <c:idx val="4"/>
              <c:layout>
                <c:manualLayout>
                  <c:x val="-2.0815961150546774E-2"/>
                  <c:y val="7.9956273118487377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C0A-4544-8150-D8B0984ED86C}"/>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 U3'!$AD$64:$AD$68</c:f>
              <c:strCache>
                <c:ptCount val="5"/>
                <c:pt idx="0">
                  <c:v> Electricity - Space </c:v>
                </c:pt>
                <c:pt idx="1">
                  <c:v> Electricity - Water </c:v>
                </c:pt>
                <c:pt idx="2">
                  <c:v> Electricity - Cooking </c:v>
                </c:pt>
                <c:pt idx="3">
                  <c:v> Electricity - Lighting </c:v>
                </c:pt>
                <c:pt idx="4">
                  <c:v> Electricity - Appliances </c:v>
                </c:pt>
              </c:strCache>
            </c:strRef>
          </c:cat>
          <c:val>
            <c:numRef>
              <c:f>'Table U3'!$AE$64:$AE$68</c:f>
              <c:numCache>
                <c:formatCode>_-* #,##0_-;\-* #,##0_-;_-* "-"??_-;_-@_-</c:formatCode>
                <c:ptCount val="5"/>
                <c:pt idx="0">
                  <c:v>1400.9448434067201</c:v>
                </c:pt>
                <c:pt idx="1">
                  <c:v>406.16029503443002</c:v>
                </c:pt>
                <c:pt idx="2">
                  <c:v>546.42810641668598</c:v>
                </c:pt>
                <c:pt idx="3">
                  <c:v>1280.8610784760399</c:v>
                </c:pt>
                <c:pt idx="4">
                  <c:v>5649.2456766661198</c:v>
                </c:pt>
              </c:numCache>
            </c:numRef>
          </c:val>
          <c:extLst>
            <c:ext xmlns:c16="http://schemas.microsoft.com/office/drawing/2014/chart" uri="{C3380CC4-5D6E-409C-BE32-E72D297353CC}">
              <c16:uniqueId val="{0000000A-DC0A-4544-8150-D8B0984ED86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53975</xdr:colOff>
      <xdr:row>0</xdr:row>
      <xdr:rowOff>177800</xdr:rowOff>
    </xdr:from>
    <xdr:to>
      <xdr:col>3</xdr:col>
      <xdr:colOff>816927</xdr:colOff>
      <xdr:row>4</xdr:row>
      <xdr:rowOff>56515</xdr:rowOff>
    </xdr:to>
    <xdr:pic>
      <xdr:nvPicPr>
        <xdr:cNvPr id="2" name="Picture 1" descr="NS_RGB">
          <a:extLst>
            <a:ext uri="{FF2B5EF4-FFF2-40B4-BE49-F238E27FC236}">
              <a16:creationId xmlns:a16="http://schemas.microsoft.com/office/drawing/2014/main" id="{AD9E718E-5049-4626-A93A-21B99A8019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948" t="14894" r="16725" b="17021"/>
        <a:stretch>
          <a:fillRect/>
        </a:stretch>
      </xdr:blipFill>
      <xdr:spPr bwMode="auto">
        <a:xfrm>
          <a:off x="11534775" y="177800"/>
          <a:ext cx="751522" cy="738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409285</xdr:colOff>
      <xdr:row>65</xdr:row>
      <xdr:rowOff>24437</xdr:rowOff>
    </xdr:from>
    <xdr:to>
      <xdr:col>23</xdr:col>
      <xdr:colOff>242069</xdr:colOff>
      <xdr:row>91</xdr:row>
      <xdr:rowOff>51954</xdr:rowOff>
    </xdr:to>
    <xdr:graphicFrame macro="">
      <xdr:nvGraphicFramePr>
        <xdr:cNvPr id="3" name="Chart 2" descr="Pie chart showing the shares of electricity consumption by end use">
          <a:extLst>
            <a:ext uri="{FF2B5EF4-FFF2-40B4-BE49-F238E27FC236}">
              <a16:creationId xmlns:a16="http://schemas.microsoft.com/office/drawing/2014/main" id="{2B3A7C60-5297-4140-B233-DC25ABDF99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A37A3BE-3FD9-4016-8196-24393754123E}" name="Table106" displayName="Table106" ref="A6:G142" totalsRowShown="0" headerRowDxfId="801" headerRowBorderDxfId="800">
  <tableColumns count="7">
    <tableColumn id="1" xr3:uid="{EB802C1E-59F2-45D1-9656-F90F041BD27F}" name="Year" dataDxfId="799"/>
    <tableColumn id="2" xr3:uid="{31E62033-7429-482B-932D-AC6207E03AB6}" name="End use" dataDxfId="798"/>
    <tableColumn id="7" xr3:uid="{9EF1A12A-593E-4CF9-8A3E-9AFFE7CE8C47}" name="Notes" dataDxfId="797"/>
    <tableColumn id="3" xr3:uid="{32FDC1C4-4D45-4D80-A2A6-E7F5B4936BD4}" name="Domestic" dataDxfId="796"/>
    <tableColumn id="4" xr3:uid="{B9F20B76-953E-408A-96B8-97F470E1229C}" name="Industrial" dataDxfId="795"/>
    <tableColumn id="5" xr3:uid="{F19A035F-0478-4C61-95EF-DCD9335F0EFA}" name="Service" dataDxfId="794"/>
    <tableColumn id="6" xr3:uid="{FDF26A65-EFEB-4BA6-A2CE-862423D47695}" name="Total" dataDxfId="793"/>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3045B0B-EB02-4A4F-A709-8E951EBF0E44}" name="services" displayName="services" ref="A6:BF76" totalsRowShown="0" headerRowDxfId="397" dataDxfId="395" headerRowBorderDxfId="396" headerRowCellStyle="Normal_service sector data 2" dataCellStyle="Normal_service sector data 2">
  <autoFilter ref="A6:BF76" xr:uid="{B3045B0B-EB02-4A4F-A709-8E951EBF0E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autoFilter>
  <tableColumns count="58">
    <tableColumn id="1" xr3:uid="{8D5091BD-5E9E-4647-A37B-C019666595DB}" name="Year" dataDxfId="394"/>
    <tableColumn id="2" xr3:uid="{7FC4C86F-C3A2-43EA-8CA0-58AF994C8B76}" name="Sub-sector" dataDxfId="393"/>
    <tableColumn id="3" xr3:uid="{5EBC94E0-2063-4F5C-BBE7-5E3C902D56DD}" name="Catering - Electricity" dataDxfId="392" dataCellStyle="Normal_service sector data 2"/>
    <tableColumn id="4" xr3:uid="{B33E83D1-1C9B-49D1-89F2-16515325B0C8}" name="Catering - Natural gas" dataDxfId="391" dataCellStyle="Normal_service sector data 2"/>
    <tableColumn id="5" xr3:uid="{9940ED01-28D4-4EEF-956A-D17FCBDD52FB}" name="Catering - Oil" dataDxfId="390" dataCellStyle="Normal_service sector data 2"/>
    <tableColumn id="6" xr3:uid="{56A6D46A-6B60-4094-B8E8-422E46EBBA1E}" name="Catering - Solid fuel" dataDxfId="389" dataCellStyle="Normal_service sector data 2"/>
    <tableColumn id="7" xr3:uid="{F6677004-5CB7-43FB-97CD-B8A1ED867E10}" name="Catering - Heat" dataDxfId="388" dataCellStyle="Normal_service sector data 2"/>
    <tableColumn id="8" xr3:uid="{549A2ED1-5531-4FD6-BD5E-0D118C7036C1}" name="Catering - Bioenergy &amp; waste" dataDxfId="387" dataCellStyle="Normal_service sector data 2"/>
    <tableColumn id="9" xr3:uid="{13CDD1A4-3B47-418F-8E70-AEEAF06EC2BA}" name="Catering - All" dataDxfId="386" dataCellStyle="Normal_service sector data 2"/>
    <tableColumn id="10" xr3:uid="{696AF234-746B-4D02-BEAD-4AA9E819FFCA}" name="Computing - Electricity" dataDxfId="385" dataCellStyle="Normal_service sector data 2"/>
    <tableColumn id="11" xr3:uid="{81F0045E-3E8A-4EE2-93F5-1BF67D386276}" name="Computing - Natural gas" dataDxfId="384" dataCellStyle="Normal_service sector data 2"/>
    <tableColumn id="12" xr3:uid="{AD8ADD91-4C4C-4966-87D0-9F078D9F0057}" name="Computing - Oil" dataDxfId="383" dataCellStyle="Normal_service sector data 2"/>
    <tableColumn id="13" xr3:uid="{8B144CD3-479F-4103-985D-3C68421AA3D3}" name="Computing - Solid fuel" dataDxfId="382" dataCellStyle="Normal_service sector data 2"/>
    <tableColumn id="14" xr3:uid="{EF0EDA1A-1F74-48DA-9861-751A32A1EAD0}" name="Computing - Heat" dataDxfId="381" dataCellStyle="Normal_service sector data 2"/>
    <tableColumn id="15" xr3:uid="{4B298571-0E16-4AC6-8ACA-646C5E9311EE}" name="Computing - Bioenergy &amp; waste" dataDxfId="380" dataCellStyle="Normal_service sector data 2"/>
    <tableColumn id="16" xr3:uid="{A9E61C95-2B46-4178-9660-F18671B568C1}" name="Computing - All" dataDxfId="379" dataCellStyle="Normal_service sector data 2"/>
    <tableColumn id="17" xr3:uid="{4B4D2207-808F-4DF0-8DED-AEA341BF8D2E}" name="Cooling and Ventilation - Electricity" dataDxfId="378" dataCellStyle="Normal_service sector data 2"/>
    <tableColumn id="18" xr3:uid="{0EBF30C5-200B-45B6-88F0-0FDC0554F6B6}" name="Cooling and Ventilation - Natural gas" dataDxfId="377" dataCellStyle="Normal_service sector data 2"/>
    <tableColumn id="19" xr3:uid="{F78BACEE-A975-4872-A064-60F815F73B67}" name="Cooling and Ventilation - Oil" dataDxfId="376" dataCellStyle="Normal_service sector data 2"/>
    <tableColumn id="20" xr3:uid="{268BA494-6480-49F6-AB88-CBE269FBC480}" name="Cooling and Ventilation - Solid fuel" dataDxfId="375" dataCellStyle="Normal_service sector data 2"/>
    <tableColumn id="21" xr3:uid="{2CE77731-671A-46D9-AF18-DDFC36FF39EA}" name="Cooling and Ventilation - Heat" dataDxfId="374" dataCellStyle="Normal_service sector data 2"/>
    <tableColumn id="22" xr3:uid="{5A987FD9-BDD7-41F8-9238-3323A28E5834}" name="Cooling and Ventilation - Bioenergy &amp; waste" dataDxfId="373" dataCellStyle="Normal_service sector data 2"/>
    <tableColumn id="23" xr3:uid="{377C2865-0257-4058-A330-467C70E4A161}" name="Cooling and Ventilation - All" dataDxfId="372" dataCellStyle="Normal_service sector data 2"/>
    <tableColumn id="24" xr3:uid="{A1D02301-EB6E-4DBC-BB69-E68CBD54822E}" name="Hot Water - Electricity" dataDxfId="371" dataCellStyle="Normal_service sector data 2"/>
    <tableColumn id="25" xr3:uid="{BC760E55-6D81-47AE-8643-7C1E7D0EAE06}" name="Hot Water - Natural gas" dataDxfId="370" dataCellStyle="Normal_service sector data 2"/>
    <tableColumn id="26" xr3:uid="{0FEB432A-19B7-4341-AC6E-6D72C1DCF640}" name="Hot Water - Oil" dataDxfId="369" dataCellStyle="Normal_service sector data 2"/>
    <tableColumn id="27" xr3:uid="{656E0149-5559-4897-ADCD-83915334D779}" name="Hot Water - Solid fuel" dataDxfId="368" dataCellStyle="Normal_service sector data 2"/>
    <tableColumn id="28" xr3:uid="{39E5A6D5-4D22-4269-A143-BEF041A2AD3F}" name="Hot Water - Heat" dataDxfId="367" dataCellStyle="Normal_service sector data 2"/>
    <tableColumn id="29" xr3:uid="{32228638-7369-4636-A17C-A1BB7FFF89C3}" name="Hot Water - Bioenergy &amp; waste" dataDxfId="366" dataCellStyle="Normal_service sector data 2"/>
    <tableColumn id="30" xr3:uid="{B9FF1EFF-A237-42D7-B149-BD26C8F9083F}" name="Hot Water - All" dataDxfId="365" dataCellStyle="Normal_service sector data 2"/>
    <tableColumn id="31" xr3:uid="{5CD347AF-CFFB-47AB-BFD7-D35AB3948057}" name="Heating - Electricity" dataDxfId="364" dataCellStyle="Normal_service sector data 2"/>
    <tableColumn id="32" xr3:uid="{F2705BA2-FDAF-4E74-8B6B-2DA2F5BDCC22}" name="Heating - Natural gas" dataDxfId="363" dataCellStyle="Normal_service sector data 2"/>
    <tableColumn id="33" xr3:uid="{C331DBB1-BA71-4D05-A347-7E4C0BAE39E1}" name="Heating - Oil" dataDxfId="362" dataCellStyle="Normal_service sector data 2"/>
    <tableColumn id="34" xr3:uid="{C75FEC36-DE8A-4747-A083-4AC83BB671B0}" name="Heating - Solid fuel" dataDxfId="361" dataCellStyle="Normal_service sector data 2"/>
    <tableColumn id="35" xr3:uid="{4277236B-646B-4113-B32C-39A042EE03CA}" name="Heating - Heat" dataDxfId="360" dataCellStyle="Normal_service sector data 2"/>
    <tableColumn id="36" xr3:uid="{54B7FA9B-E89F-42F4-B40F-6BD59ED737F0}" name="Heating - Bioenergy &amp; waste" dataDxfId="359" dataCellStyle="Normal_service sector data 2"/>
    <tableColumn id="37" xr3:uid="{5AB9B365-BC52-4A57-9951-E0044BE09FC1}" name="Heating - All" dataDxfId="358" dataCellStyle="Normal_service sector data 2"/>
    <tableColumn id="38" xr3:uid="{D20EA431-DF0C-45F0-B0A5-564E01250BB0}" name="Lighting - Electricity" dataDxfId="357" dataCellStyle="Normal_service sector data 2"/>
    <tableColumn id="39" xr3:uid="{0110CFE8-08FB-4772-963F-5F3AC4CCEFDA}" name="Lighting - Natural gas" dataDxfId="356" dataCellStyle="Normal_service sector data 2"/>
    <tableColumn id="40" xr3:uid="{184B98EA-2444-4E1C-8F2C-3DBD14A81404}" name="Lighting - Oil" dataDxfId="355" dataCellStyle="Normal_service sector data 2"/>
    <tableColumn id="41" xr3:uid="{1BF92775-570B-49FB-A5C8-520EEE4836C9}" name="Lighting - Solid fuel" dataDxfId="354" dataCellStyle="Normal_service sector data 2"/>
    <tableColumn id="42" xr3:uid="{020156CA-3D61-4640-A483-E6716AA3A9DE}" name="Lighting - Heat" dataDxfId="353" dataCellStyle="Normal_service sector data 2"/>
    <tableColumn id="43" xr3:uid="{48C9B018-FFA9-4089-A590-1467DEE23B2E}" name="Lighting - Bioenergy &amp; waste" dataDxfId="352" dataCellStyle="Normal_service sector data 2"/>
    <tableColumn id="44" xr3:uid="{A55A2802-1CB5-482D-AB7D-69C9A797725E}" name="Lighting - All" dataDxfId="351" dataCellStyle="Normal_service sector data 2"/>
    <tableColumn id="45" xr3:uid="{8949213E-62F4-4E6D-A7BD-45C7D86DC897}" name="Other - Electricity" dataDxfId="350" dataCellStyle="Normal_service sector data 2"/>
    <tableColumn id="46" xr3:uid="{C7F78D94-3F09-47F5-AD4B-C3C68A374297}" name="Other - Natural gas" dataDxfId="349" dataCellStyle="Normal_service sector data 2"/>
    <tableColumn id="47" xr3:uid="{1BA2A200-ED0E-44AB-BD4E-03E1728FE98B}" name="Other - Oil" dataDxfId="348" dataCellStyle="Normal_service sector data 2"/>
    <tableColumn id="48" xr3:uid="{2A94E389-2365-4000-B718-6CE585A12DBC}" name="Other - Solid fuel" dataDxfId="347" dataCellStyle="Normal_service sector data 2"/>
    <tableColumn id="49" xr3:uid="{E3B6D1AB-AFE0-4AB6-B8B1-F5E0D93C51D0}" name="Other - Heat" dataDxfId="346" dataCellStyle="Normal_service sector data 2"/>
    <tableColumn id="50" xr3:uid="{372C9810-582F-4E9B-9CA9-BED0EBD5215E}" name="Other - Bioenergy &amp; waste" dataDxfId="345" dataCellStyle="Normal_service sector data 2"/>
    <tableColumn id="51" xr3:uid="{C94BEEA2-FD3C-47A8-87CE-BE529B18F7A5}" name="Other - All" dataDxfId="344" dataCellStyle="Normal_service sector data 2"/>
    <tableColumn id="52" xr3:uid="{C3A98DFA-84A3-4D85-AB90-6E3A160C16CA}" name="Total - Electricity" dataDxfId="343" dataCellStyle="Normal_service sector data 2"/>
    <tableColumn id="53" xr3:uid="{7043CA52-D359-49B3-8808-7F77A2B0CFAA}" name="Total - Natural gas" dataDxfId="342" dataCellStyle="Normal_service sector data 2"/>
    <tableColumn id="54" xr3:uid="{EFF34C6E-880A-4668-BC9B-FA00040CAF73}" name="Total - Oil" dataDxfId="341" dataCellStyle="Normal_service sector data 2"/>
    <tableColumn id="55" xr3:uid="{0F655CCA-92EF-4057-94A6-1AA3B163C4F5}" name="Total - Solid fuel" dataDxfId="340" dataCellStyle="Normal_service sector data 2"/>
    <tableColumn id="56" xr3:uid="{276EB5F2-2EA3-4C71-98FC-EBF52017338F}" name="Total - Heat" dataDxfId="339" dataCellStyle="Normal_service sector data 2"/>
    <tableColumn id="57" xr3:uid="{84C1D9AE-4A1E-413E-864A-7A23B8E24B0B}" name="Total - Bioenergy &amp; waste" dataDxfId="338" dataCellStyle="Normal_service sector data 2"/>
    <tableColumn id="58" xr3:uid="{55298BBC-A4F8-49A5-B402-D8FF560EF010}" name="Total - All" dataDxfId="337" dataCellStyle="Normal_service sector data 2"/>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30AE3A5-360B-459B-94D6-7318CC5A790B}" name="services_detailed" displayName="services_detailed" ref="A5:AY51" totalsRowShown="0" headerRowDxfId="336" dataDxfId="334" headerRowBorderDxfId="335" tableBorderDxfId="333" headerRowCellStyle="Comma 4 3" dataCellStyle="Comma 4 3">
  <autoFilter ref="A5:AY51" xr:uid="{E30AE3A5-360B-459B-94D6-7318CC5A790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autoFilter>
  <tableColumns count="51">
    <tableColumn id="1" xr3:uid="{7CDDA33C-B721-46DD-BEC4-3C00FA0ADE4F}" name="Sector" dataDxfId="332" dataCellStyle="Comma 4 3"/>
    <tableColumn id="2" xr3:uid="{F346D1E7-14FB-4F54-BEB7-D9D1F21F3101}" name="Sub-sector" dataDxfId="331" dataCellStyle="Normal 4 3"/>
    <tableColumn id="3" xr3:uid="{B81C6D45-2E58-40B7-8335-003F3F7480C3}" name="Heating - Electricity " dataDxfId="330" dataCellStyle="Comma 4 3"/>
    <tableColumn id="4" xr3:uid="{C0A9B86E-F3CB-4383-8686-B1AF327957F7}" name=" Heating - Natural gas " dataDxfId="329" dataCellStyle="Comma 4 3"/>
    <tableColumn id="5" xr3:uid="{58E64020-F729-4382-A459-B1AFECAFBC64}" name=" Heating - Oil " dataDxfId="328" dataCellStyle="Comma 4 3"/>
    <tableColumn id="6" xr3:uid="{36A0D797-1B18-4501-96C0-972A16C9E51C}" name=" Heating - District Heating " dataDxfId="327" dataCellStyle="Comma 4 3"/>
    <tableColumn id="7" xr3:uid="{1DC10300-A70F-467F-98C9-A78364BD18E7}" name=" Heating - Other " dataDxfId="326" dataCellStyle="Comma 4 3"/>
    <tableColumn id="8" xr3:uid="{F77857B1-99FE-4261-A5AA-AFD07196D71C}" name=" Heating - All" dataDxfId="325" dataCellStyle="Comma 4 3"/>
    <tableColumn id="9" xr3:uid="{CD1E1C8A-26A0-492E-8C18-C209A12053B6}" name="Hot water - Electricity " dataDxfId="324" dataCellStyle="Comma 4 3"/>
    <tableColumn id="10" xr3:uid="{79EA7F73-C20F-4652-9796-C65EC1F8D3A1}" name=" Hot water - Natural gas " dataDxfId="323" dataCellStyle="Comma 4 3"/>
    <tableColumn id="11" xr3:uid="{1320FF93-6697-4F16-9D0F-04692EEC59D9}" name=" Hot water - Oil " dataDxfId="322" dataCellStyle="Comma 4 3"/>
    <tableColumn id="12" xr3:uid="{94657C78-B079-4888-AF09-64ECFE554219}" name=" Hot water - District Heating " dataDxfId="321" dataCellStyle="Comma 4 3"/>
    <tableColumn id="13" xr3:uid="{0169D3BF-D47B-4251-85DF-372D855744E3}" name=" Hot water - Other " dataDxfId="320" dataCellStyle="Comma 4 3"/>
    <tableColumn id="14" xr3:uid="{72828EE7-D8EC-487A-89C5-8F43BD122B77}" name=" Hot water - All" dataDxfId="319" dataCellStyle="Comma 4 3"/>
    <tableColumn id="15" xr3:uid="{8828A0F3-A17D-4F64-8420-86EBFE3051D5}" name="Cooling &amp; humidification - Electricity " dataDxfId="318" dataCellStyle="Comma 4 3"/>
    <tableColumn id="16" xr3:uid="{7097AA33-1429-4DC4-AB7C-E09AF57B8610}" name=" Cooling &amp; humidification - Natural gas " dataDxfId="317" dataCellStyle="Comma 4 3"/>
    <tableColumn id="17" xr3:uid="{55E72A6C-88A0-4C7D-A9AE-C28F80DFE49C}" name=" Cooling &amp; humidification - Oil " dataDxfId="316" dataCellStyle="Comma 4 3"/>
    <tableColumn id="18" xr3:uid="{CE3E2786-35F4-45D7-9B3D-4E39DC826A34}" name=" Cooling &amp; humidification - District Heating " dataDxfId="315" dataCellStyle="Comma 4 3"/>
    <tableColumn id="19" xr3:uid="{10FF408E-ED22-4DC5-9C0D-5BBFEEF59BCA}" name=" Cooling &amp; humidification - Other " dataDxfId="314" dataCellStyle="Comma 4 3"/>
    <tableColumn id="20" xr3:uid="{3DE5FF61-1395-4FF3-B571-964848FE49F9}" name=" Cooling &amp; humidification - All" dataDxfId="313" dataCellStyle="Comma 4 3"/>
    <tableColumn id="21" xr3:uid="{686DBF0F-D21C-46DC-ABA4-817D6C7BF60E}" name="Fans - Electricity " dataDxfId="312" dataCellStyle="Comma 4 3"/>
    <tableColumn id="22" xr3:uid="{4ACD043E-E408-48F7-A0E5-452CD9737D42}" name=" Fans - Natural gas" dataDxfId="311" dataCellStyle="Comma 4 3"/>
    <tableColumn id="23" xr3:uid="{48535F3A-751F-44C5-ABB7-0449AF3F8B9C}" name="Fans - All" dataDxfId="310" dataCellStyle="Comma 4 3"/>
    <tableColumn id="24" xr3:uid="{7E1E4D6B-011B-465C-8A78-A0C151E67A2D}" name="Lighting - Electricity " dataDxfId="309" dataCellStyle="Comma 4 3"/>
    <tableColumn id="25" xr3:uid="{3C04A530-ABEF-4B3E-A15A-AB10E85388CF}" name=" Lighting - Natural gas " dataDxfId="308" dataCellStyle="Comma 4 3"/>
    <tableColumn id="26" xr3:uid="{F6CCE6D0-FD7C-4034-B46D-71248B8FE55A}" name=" Lighting - All " dataDxfId="307" dataCellStyle="Comma 4 3"/>
    <tableColumn id="27" xr3:uid="{41F64568-F0F4-45D1-AD50-E18526DCD092}" name="Catering - Electricity " dataDxfId="306" dataCellStyle="Comma 4 3"/>
    <tableColumn id="28" xr3:uid="{30346543-9559-4DD6-BB02-83849381EEA9}" name=" Catering - Natural gas " dataDxfId="305" dataCellStyle="Comma 4 3"/>
    <tableColumn id="29" xr3:uid="{5017589F-463A-4F06-8D19-1A00C50093F5}" name=" Catering - Oil " dataDxfId="304" dataCellStyle="Comma 4 3"/>
    <tableColumn id="30" xr3:uid="{A2B2E423-0135-450F-AEFF-7E507BA48174}" name=" Catering - All " dataDxfId="303" dataCellStyle="Comma 4 3"/>
    <tableColumn id="31" xr3:uid="{BF9DEFE2-4756-4ED2-AF39-D4D4E7488A1D}" name="Small power - Electricity " dataDxfId="302" dataCellStyle="Comma 4 3"/>
    <tableColumn id="32" xr3:uid="{6E06BF27-6180-4063-978F-8AB01EA00662}" name=" Small power - Natural gas " dataDxfId="301" dataCellStyle="Comma 4 3"/>
    <tableColumn id="33" xr3:uid="{C01EDE89-8A23-403A-AAC6-9158CE78AB20}" name=" Small power - All" dataDxfId="300" dataCellStyle="Comma 4 3"/>
    <tableColumn id="34" xr3:uid="{FA40E54E-15C8-42ED-889D-AB3A452FA89F}" name="ICT equipment - Electricity " dataDxfId="299" dataCellStyle="Comma 4 3"/>
    <tableColumn id="35" xr3:uid="{B529BFFB-63CC-4D1B-8539-3879A5B2AB2C}" name=" ICT equipment - Natural gas " dataDxfId="298" dataCellStyle="Comma 4 3"/>
    <tableColumn id="36" xr3:uid="{1C78362A-0E9D-4EB4-9C30-39EB88E7C014}" name=" ICT equipment - All" dataDxfId="297" dataCellStyle="Comma 4 3"/>
    <tableColumn id="37" xr3:uid="{47A18A01-6B68-4DBA-B6F7-FFFC4386371C}" name="Cooled storage - Electricity " dataDxfId="296" dataCellStyle="Comma 4 3"/>
    <tableColumn id="38" xr3:uid="{A35CCA98-80C4-4175-A4C8-6036FFC428B6}" name=" Cooled storage - Natural gas " dataDxfId="295" dataCellStyle="Comma 4 3"/>
    <tableColumn id="39" xr3:uid="{A7852DE8-5D06-41FB-8513-B74410A257D7}" name=" Cooled storage - All" dataDxfId="294" dataCellStyle="Comma 4 3"/>
    <tableColumn id="40" xr3:uid="{F2782448-28B3-43DD-B93A-A7DEBCE8D056}" name="Other [Note 3] - Electricity " dataDxfId="293" dataCellStyle="Comma 4 3"/>
    <tableColumn id="41" xr3:uid="{2158FD07-7387-491C-BEAB-0B2804AFCAC6}" name=" Other [Note 3] - Natural gas " dataDxfId="292" dataCellStyle="Comma 4 3"/>
    <tableColumn id="42" xr3:uid="{20CA4374-5EB4-44E0-ABB6-ACC4B999A496}" name=" Other [Note 3] - Oil " dataDxfId="291" dataCellStyle="Comma 4 3"/>
    <tableColumn id="43" xr3:uid="{F4BDC556-B598-4EF5-A0B5-2ECA3689D419}" name=" Other [Note 3] - District Heating " dataDxfId="290" dataCellStyle="Comma 4 3"/>
    <tableColumn id="44" xr3:uid="{6256C772-7FA2-47E7-BBF1-25F79A9BBD68}" name=" Other [Note 3] - Other " dataDxfId="289" dataCellStyle="Comma 4 3"/>
    <tableColumn id="45" xr3:uid="{FCF8E7F1-5681-405E-A058-2B81FDF516E1}" name=" Other [Note 3] - All" dataDxfId="288" dataCellStyle="Comma 4 3"/>
    <tableColumn id="46" xr3:uid="{E855720B-22D8-478C-B385-AF9731952B89}" name="Total - Electricity " dataDxfId="287" dataCellStyle="Comma 4 3"/>
    <tableColumn id="47" xr3:uid="{898DC12E-07C4-4F18-A11D-C005CC80AF1E}" name=" Total - Natural gas " dataDxfId="286" dataCellStyle="Comma 4 3"/>
    <tableColumn id="48" xr3:uid="{B7D99DB7-DF86-4322-8593-1C03533C26A1}" name=" Total - Oil " dataDxfId="285" dataCellStyle="Comma 4 3"/>
    <tableColumn id="49" xr3:uid="{76C065B7-7247-48BA-906C-05CC348855CC}" name=" Total - District Heating " dataDxfId="284" dataCellStyle="Comma 4 3"/>
    <tableColumn id="50" xr3:uid="{3554A2C5-CBAA-4508-BE8D-AC16ABF5F985}" name=" Total - Other " dataDxfId="283" dataCellStyle="Comma 4 3"/>
    <tableColumn id="51" xr3:uid="{D727BE0D-F596-4316-A730-19B919DBEAC6}" name=" Total - All" dataDxfId="282" dataCellStyle="Comma 4 3"/>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2843332-0BA8-4756-BB19-8BA752FA7154}" name="industry_proportions" displayName="industry_proportions" ref="A5:BA43" totalsRowShown="0" headerRowDxfId="281" dataDxfId="279" headerRowBorderDxfId="280" headerRowCellStyle="Normal 2 3" dataCellStyle="Normal 11">
  <autoFilter ref="A5:BA43" xr:uid="{32843332-0BA8-4756-BB19-8BA752FA715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autoFilter>
  <tableColumns count="53">
    <tableColumn id="1" xr3:uid="{F06F57F6-2E8C-443B-B365-35549E37B693}" name="DUKES Sector" dataDxfId="278" dataCellStyle="Normal 3 2"/>
    <tableColumn id="2" xr3:uid="{91B92C17-D772-4699-A718-1330EDD8D5D3}" name="SIC(2007) Code" dataDxfId="277" dataCellStyle="Normal 11"/>
    <tableColumn id="3" xr3:uid="{2E040321-5479-4615-B259-C4BF4C251EA5}" name="SIC Division" dataDxfId="276" dataCellStyle="Normal 11"/>
    <tableColumn id="4" xr3:uid="{2AE6A73F-7791-4434-B281-06954A465BD0}" name="High Temperature Process - Solid Fuel" dataDxfId="275" dataCellStyle="Normal 11"/>
    <tableColumn id="5" xr3:uid="{7A28DFA4-229C-42DC-90A1-83B146987CF0}" name="High Temperature Process - Oil" dataDxfId="274" dataCellStyle="Normal 11"/>
    <tableColumn id="6" xr3:uid="{7A061C63-8381-440E-928D-8A3A9052F515}" name="High Temperature Process - Natural gas" dataDxfId="273" dataCellStyle="Normal 11"/>
    <tableColumn id="7" xr3:uid="{6C8C598A-51F4-4E6F-9841-3B8111338E67}" name="High Temperature Process - Electricity" dataDxfId="272" dataCellStyle="Normal 11"/>
    <tableColumn id="8" xr3:uid="{D90ADAC0-9D86-49E0-8344-AC97D9DA0106}" name="High Temperature Process - Total" dataDxfId="271" dataCellStyle="Normal 11"/>
    <tableColumn id="9" xr3:uid="{7C9A65A2-63E7-4821-AC75-9E8FE4023C2E}" name="Low Temperature Process - Solid Fuel" dataDxfId="270" dataCellStyle="Normal 11"/>
    <tableColumn id="10" xr3:uid="{7D503374-581B-4A8C-A977-B9449829BFBE}" name="Low Temperature Process - Oil" dataDxfId="269" dataCellStyle="Normal 11"/>
    <tableColumn id="11" xr3:uid="{24E8CEB3-2E22-4EC2-B327-4DD2E73AABC8}" name="Low Temperature Process - Natural gas" dataDxfId="268" dataCellStyle="Normal 11"/>
    <tableColumn id="12" xr3:uid="{DABA34F1-70A0-4D7D-9FB7-D2606BF3AE22}" name="Low Temperature Process - Electricity" dataDxfId="267" dataCellStyle="Normal 11"/>
    <tableColumn id="13" xr3:uid="{0CDE9257-9824-40A8-B4A1-C25C160F7DAE}" name="Low Temperature Process - Total" dataDxfId="266" dataCellStyle="Normal 11"/>
    <tableColumn id="14" xr3:uid="{707B487F-391B-4142-BB2D-E650B9124ABD}" name="Drying / Separation - Solid Fuel" dataDxfId="265" dataCellStyle="Normal 11"/>
    <tableColumn id="15" xr3:uid="{BCA61716-E91B-4AA2-A1D8-750093B9D3B1}" name="Drying / Separation - Oil" dataDxfId="264" dataCellStyle="Normal 11"/>
    <tableColumn id="16" xr3:uid="{10F0F009-02AE-4339-9521-87808DDB6A13}" name="Drying / Separation - Natural gas" dataDxfId="263" dataCellStyle="Normal 11"/>
    <tableColumn id="17" xr3:uid="{A34E000D-23B7-4EAB-B167-4E3DC47EDAAF}" name="Drying / Separation - Electricity" dataDxfId="262" dataCellStyle="Normal 11"/>
    <tableColumn id="18" xr3:uid="{833FF953-7C3A-4D42-98AF-C1B136B8F004}" name="Drying / Separation - Total" dataDxfId="261" dataCellStyle="Normal 11"/>
    <tableColumn id="19" xr3:uid="{25C8BCD0-1CFE-4CD4-BA77-49A3C2C12215}" name="Motors - Solid Fuel" dataDxfId="260" dataCellStyle="Normal 11"/>
    <tableColumn id="20" xr3:uid="{D669790B-E54D-4D11-8E77-7D1DC2D55E9C}" name="Motors - Oil" dataDxfId="259" dataCellStyle="Normal 11"/>
    <tableColumn id="21" xr3:uid="{9ED32628-6F18-4B2C-A3C2-D63758A8C367}" name="Motors - Natural gas" dataDxfId="258" dataCellStyle="Normal 11"/>
    <tableColumn id="22" xr3:uid="{C4D66BE0-6443-45BB-8B88-A974F4A63C9D}" name="Motors - Electricity" dataDxfId="257" dataCellStyle="Normal 11"/>
    <tableColumn id="23" xr3:uid="{6ED316F8-E6CC-4A1D-B03A-7B4AC102483B}" name="Motors - Total" dataDxfId="256" dataCellStyle="Normal 11"/>
    <tableColumn id="24" xr3:uid="{36ED3763-4F4E-4C0C-9DBF-B05C689596B5}" name="Compressed Air - Solid Fuel" dataDxfId="255" dataCellStyle="Normal 11"/>
    <tableColumn id="25" xr3:uid="{7597FD80-49A1-497F-A215-BA47459D91C6}" name="Compressed Air - Oil" dataDxfId="254" dataCellStyle="Normal 11"/>
    <tableColumn id="26" xr3:uid="{2A0E5C07-F471-4492-BF90-67546FE5B9BD}" name="Compressed Air - Natural gas" dataDxfId="253" dataCellStyle="Normal 11"/>
    <tableColumn id="27" xr3:uid="{02330335-2042-41D9-B129-DC197A01B468}" name="Compressed Air - Electricity" dataDxfId="252" dataCellStyle="Normal 11"/>
    <tableColumn id="28" xr3:uid="{42213844-36A6-40FE-BA48-D7608CC7784A}" name="Compressed Air - Total" dataDxfId="251" dataCellStyle="Normal 11"/>
    <tableColumn id="29" xr3:uid="{1D9402A0-3359-4B86-A2F1-C2941F1CA850}" name="Lighting - Solid Fuel" dataDxfId="250" dataCellStyle="Normal 11"/>
    <tableColumn id="30" xr3:uid="{9E3E6D71-51ED-4DCF-B92B-E80F253BA7A8}" name="Lighting - Oil" dataDxfId="249" dataCellStyle="Normal 11"/>
    <tableColumn id="31" xr3:uid="{A1829136-DAEE-488A-99CC-7168BE1BE8F8}" name="Lighting - Natural gas" dataDxfId="248" dataCellStyle="Normal 11"/>
    <tableColumn id="32" xr3:uid="{9CFD218B-FC59-4412-A51B-9B5B6F577B81}" name="Lighting - Electricity" dataDxfId="247" dataCellStyle="Normal 11"/>
    <tableColumn id="33" xr3:uid="{BFCB7214-B2FB-442F-8058-48E9248F94B1}" name="Lighting - Total" dataDxfId="246" dataCellStyle="Normal 11"/>
    <tableColumn id="34" xr3:uid="{C233FB46-BC07-4A26-A50F-CA3DA7A250FA}" name="Refrigeration - Solid Fuel" dataDxfId="245" dataCellStyle="Normal 11"/>
    <tableColumn id="35" xr3:uid="{C629B282-2A23-41EE-AC3E-E32916B5FB20}" name="Refrigeration - Oil" dataDxfId="244" dataCellStyle="Normal 11"/>
    <tableColumn id="36" xr3:uid="{19807900-D02F-4D80-9A42-B911E4BC166D}" name="Refrigeration - Natural gas" dataDxfId="243" dataCellStyle="Normal 11"/>
    <tableColumn id="37" xr3:uid="{EF5C976C-9E00-4114-BD53-C1DAE17A7243}" name="Refrigeration - Electricity" dataDxfId="242" dataCellStyle="Normal 11"/>
    <tableColumn id="38" xr3:uid="{D1211D04-4F4E-4000-9BEE-6AE613C810DC}" name="Refrigeration - Total" dataDxfId="241" dataCellStyle="Normal 11"/>
    <tableColumn id="39" xr3:uid="{983DF154-F8EC-4268-BD82-DCC16A7F8D8D}" name="Space Heating - Solid Fuel" dataDxfId="240" dataCellStyle="Normal 11"/>
    <tableColumn id="40" xr3:uid="{6606194E-C0AE-4522-B329-6DEB7B581191}" name="Space Heating - Oil" dataDxfId="239" dataCellStyle="Normal 11"/>
    <tableColumn id="41" xr3:uid="{C5F2FD76-7894-44AE-AC81-147265BA28C0}" name="Space Heating - Natural gas" dataDxfId="238" dataCellStyle="Normal 11"/>
    <tableColumn id="42" xr3:uid="{8907E48F-270A-4EF3-8355-2BB79B9406E5}" name="Space Heating - Electricity" dataDxfId="237" dataCellStyle="Normal 11"/>
    <tableColumn id="43" xr3:uid="{F954C325-9E6E-499F-A3D5-14A5BE97DF4D}" name="Space Heating - Total" dataDxfId="236" dataCellStyle="Normal 11"/>
    <tableColumn id="44" xr3:uid="{11E5C1A1-F3E4-40AC-BCD3-691D730548D2}" name="Other - Solid Fuel" dataDxfId="235" dataCellStyle="Normal 11"/>
    <tableColumn id="45" xr3:uid="{34250876-BBF0-46FD-9760-8718085CC664}" name="Other - Oil" dataDxfId="234" dataCellStyle="Normal 11"/>
    <tableColumn id="46" xr3:uid="{817DCF14-1DC6-44E3-93C3-A11C407A7432}" name="Other - Natural gas" dataDxfId="233" dataCellStyle="Normal 11"/>
    <tableColumn id="47" xr3:uid="{468EB91C-2F2F-4057-95CD-E85E00770DA4}" name="Other - Electricity" dataDxfId="232" dataCellStyle="Normal 11"/>
    <tableColumn id="48" xr3:uid="{10A43F88-4284-414E-BD26-C513E108B5E5}" name="Other - Total" dataDxfId="231" dataCellStyle="Normal 11"/>
    <tableColumn id="49" xr3:uid="{B6B2B44C-6963-4448-8596-1D6A348B3C46}" name="Total - Solid Fuel" dataDxfId="230" dataCellStyle="Normal 11"/>
    <tableColumn id="50" xr3:uid="{1ED2E871-0010-4C82-AC05-5FBB8CDFCA27}" name="Total - Oil" dataDxfId="229" dataCellStyle="Normal 11"/>
    <tableColumn id="51" xr3:uid="{5FC4C61B-62FB-45D8-815B-24FA0BDFEBCE}" name="Total - Natural gas" dataDxfId="228" dataCellStyle="Normal 11"/>
    <tableColumn id="52" xr3:uid="{29E1F041-892F-47C7-A480-9BC13E930DA0}" name="Total - Electricity" dataDxfId="227" dataCellStyle="Normal 11"/>
    <tableColumn id="53" xr3:uid="{434374DF-1A57-428B-803A-B6029070E02F}" name="Total - Total" dataDxfId="226" dataCellStyle="Normal 11"/>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49E2655-479F-4BA7-8CAB-F36ABE530A28}" name="sic2003_proportions" displayName="sic2003_proportions" ref="A51:AZ76" totalsRowShown="0" headerRowDxfId="225" dataDxfId="223" headerRowBorderDxfId="224" tableBorderDxfId="222" headerRowCellStyle="Normal 2 3" dataCellStyle="Comma 2">
  <autoFilter ref="A51:AZ76" xr:uid="{E49E2655-479F-4BA7-8CAB-F36ABE530A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autoFilter>
  <tableColumns count="52">
    <tableColumn id="1" xr3:uid="{A71F5C37-ECC1-44D9-AEAF-AE97A5A9A20D}" name="2 digit SIC(2003) Code" dataDxfId="221" dataCellStyle="Normal 2 3"/>
    <tableColumn id="2" xr3:uid="{D46AC637-7674-4391-AF67-48936A76E87A}" name="SIC(2003) Division" dataDxfId="220" dataCellStyle="Normal 2 3"/>
    <tableColumn id="3" xr3:uid="{A8DB86FE-8910-4F12-8292-3246444E2D5F}" name="High Temperature Process - Solid Fuel" dataDxfId="219" dataCellStyle="Comma 2"/>
    <tableColumn id="4" xr3:uid="{4FE16285-4189-4313-9B1F-15338BBD529D}" name="High Temperature Process - Oil" dataDxfId="218" dataCellStyle="Comma 2"/>
    <tableColumn id="5" xr3:uid="{FF15CD03-11B9-4983-87DE-124AF9776529}" name="High Temperature Process - Natural gas" dataDxfId="217" dataCellStyle="Comma 2"/>
    <tableColumn id="6" xr3:uid="{1B3397CB-10F9-493F-8432-FA551A998098}" name="High Temperature Process - Electricity" dataDxfId="216" dataCellStyle="Comma 2"/>
    <tableColumn id="7" xr3:uid="{00731279-CF84-4F95-956C-31462B8F1FC3}" name="High Temperature Process - Total" dataDxfId="215" dataCellStyle="Comma 2"/>
    <tableColumn id="8" xr3:uid="{E5E6F559-49F1-4058-A1BA-95A2875EAA42}" name="Low Temperature Process - Solid Fuel" dataDxfId="214" dataCellStyle="Comma 2"/>
    <tableColumn id="9" xr3:uid="{B37E29DF-90E3-493D-A820-0E2845012951}" name="Low Temperature Process - Oil" dataDxfId="213" dataCellStyle="Comma 2"/>
    <tableColumn id="10" xr3:uid="{2AB71CCF-00D5-451D-8AD9-553E1AC742AA}" name="Low Temperature Process - Natural gas" dataDxfId="212" dataCellStyle="Comma 2"/>
    <tableColumn id="11" xr3:uid="{158CB9F0-BBEE-4734-A0AD-94460C61A606}" name="Low Temperature Process - Electricity" dataDxfId="211" dataCellStyle="Comma 2"/>
    <tableColumn id="12" xr3:uid="{3CA00AD5-0C3B-46A6-B496-C3747A706109}" name="Low Temperature Process - Total" dataDxfId="210" dataCellStyle="Comma 2"/>
    <tableColumn id="13" xr3:uid="{D7BAE3D7-2A80-4956-BA9A-B1B84E6332AA}" name="Drying / Separation - Solid Fuel" dataDxfId="209" dataCellStyle="Comma 2"/>
    <tableColumn id="14" xr3:uid="{1189D552-64E3-49C9-83F3-381FA3373AED}" name="Drying / Separation - Oil" dataDxfId="208" dataCellStyle="Comma 2"/>
    <tableColumn id="15" xr3:uid="{1856A4E2-EAC4-4B6D-B31E-915492831CA0}" name="Drying / Separation - Natural gas" dataDxfId="207" dataCellStyle="Comma 2"/>
    <tableColumn id="16" xr3:uid="{9711D212-C173-4B13-BCD9-D4975739F771}" name="Drying / Separation - Electricity" dataDxfId="206" dataCellStyle="Comma 2"/>
    <tableColumn id="17" xr3:uid="{31377B81-9B4E-47F5-84F1-DC1079CA62A8}" name="Drying / Separation - Total" dataDxfId="205" dataCellStyle="Comma 2"/>
    <tableColumn id="18" xr3:uid="{C45ECF74-D180-4A90-85DC-C67CCBAC0941}" name="Motors - Solid Fuel" dataDxfId="204" dataCellStyle="Comma 2"/>
    <tableColumn id="19" xr3:uid="{08978A58-A50F-4C79-85B7-18FD4F6F5F43}" name="Motors - Oil" dataDxfId="203" dataCellStyle="Comma 2"/>
    <tableColumn id="20" xr3:uid="{17DCF026-06D0-4ABD-AB94-E9B66C994BBC}" name="Natural gas" dataDxfId="202" dataCellStyle="Comma 2"/>
    <tableColumn id="21" xr3:uid="{8B6F97A3-03E0-410C-BD26-35FBFA0B951A}" name="Motors - Electricity" dataDxfId="201" dataCellStyle="Comma 2"/>
    <tableColumn id="22" xr3:uid="{06EC1F90-1FE4-41F0-A65C-711BBE82BBF6}" name="Motors - Total" dataDxfId="200" dataCellStyle="Comma 2"/>
    <tableColumn id="23" xr3:uid="{72BD0BCA-6FEB-45A7-98BE-24CE2E16636D}" name="Compressed Air - Solid Fuel" dataDxfId="199" dataCellStyle="Comma 2"/>
    <tableColumn id="24" xr3:uid="{819FAC7D-1A7E-40B6-9ACD-67280D963AE4}" name="Compressed Air - Oil" dataDxfId="198" dataCellStyle="Comma 2"/>
    <tableColumn id="25" xr3:uid="{AB1AE499-3635-4721-B87C-D19454D9F6F0}" name="Compressed Air - Natural gas" dataDxfId="197" dataCellStyle="Comma 2"/>
    <tableColumn id="26" xr3:uid="{B7D72F5F-E189-4BC1-8CFD-15C9FE999690}" name="Compressed Air - Electricity" dataDxfId="196" dataCellStyle="Comma 2"/>
    <tableColumn id="27" xr3:uid="{B06C14AD-C2F7-4AD2-BD26-727BC1E09AED}" name="Compressed Air - Total" dataDxfId="195" dataCellStyle="Comma 2"/>
    <tableColumn id="28" xr3:uid="{95FD5010-8E09-45CC-9CC1-354DA0368630}" name="Lighting - Solid Fuel" dataDxfId="194" dataCellStyle="Comma 2"/>
    <tableColumn id="29" xr3:uid="{DF247952-56EA-4B9C-8F64-39DBB992DA82}" name="Lighting - Oil" dataDxfId="193" dataCellStyle="Comma 2"/>
    <tableColumn id="30" xr3:uid="{60BF3579-C981-47B7-B981-F38A44798993}" name="Lighting - Natural gas" dataDxfId="192" dataCellStyle="Comma 2"/>
    <tableColumn id="31" xr3:uid="{903D4C79-ABD1-4079-B8BA-14D2CA0C605C}" name="Lighting - Electricity" dataDxfId="191" dataCellStyle="Comma 2"/>
    <tableColumn id="32" xr3:uid="{96CD77DC-D3DD-496A-BE15-06A50A76CA68}" name="Lighting - Total" dataDxfId="190" dataCellStyle="Comma 2"/>
    <tableColumn id="33" xr3:uid="{5D570A82-B985-4664-BB79-438B46B919C9}" name="Refrigeration - Solid Fuel" dataDxfId="189" dataCellStyle="Comma 2"/>
    <tableColumn id="34" xr3:uid="{B9BC54CC-5F21-4FA1-B42E-8E80C5237159}" name="Refrigeration - Oil" dataDxfId="188" dataCellStyle="Comma 2"/>
    <tableColumn id="35" xr3:uid="{D8B391EC-93D1-49CD-BDAA-03DF68FDCE91}" name="Refrigeration - Natural gas" dataDxfId="187" dataCellStyle="Comma 2"/>
    <tableColumn id="36" xr3:uid="{E21A7BB3-FE8E-4D5D-A879-896B5FEBD0AB}" name="Refrigeration - Electricity" dataDxfId="186" dataCellStyle="Comma 2"/>
    <tableColumn id="37" xr3:uid="{FEFFD8A6-586F-4917-8C86-7520E80BE54C}" name="Refrigeration - Total" dataDxfId="185" dataCellStyle="Comma 2"/>
    <tableColumn id="38" xr3:uid="{5FA76141-B7D3-4D31-9D1E-71D651DB3990}" name="Space Heating - Solid Fuel" dataDxfId="184" dataCellStyle="Comma 2"/>
    <tableColumn id="39" xr3:uid="{B5F61969-6A6C-465B-BC7B-B02BB4B768D6}" name="Space Heating - Oil" dataDxfId="183" dataCellStyle="Comma 2"/>
    <tableColumn id="40" xr3:uid="{9F8DFAAB-75BA-42D1-9CAA-EF9C6496D5CB}" name="Space Heating - Natural gas" dataDxfId="182" dataCellStyle="Comma 2"/>
    <tableColumn id="41" xr3:uid="{B4FE178C-BB40-4DD1-9A69-6FA1B6241642}" name="Space Heating - Electricity" dataDxfId="181" dataCellStyle="Comma 2"/>
    <tableColumn id="42" xr3:uid="{8AD63E5E-C8D3-420E-B186-166077A9F390}" name="Space Heating - Total" dataDxfId="180" dataCellStyle="Comma 2"/>
    <tableColumn id="43" xr3:uid="{836B575E-1FF1-410B-9054-2255FF7DB6D0}" name="Other - Solid Fuel" dataDxfId="179" dataCellStyle="Comma 2"/>
    <tableColumn id="44" xr3:uid="{9AE10ACF-1169-4B6C-A402-AE4F229FA558}" name="Other - Oil" dataDxfId="178" dataCellStyle="Comma 2"/>
    <tableColumn id="45" xr3:uid="{E83061D0-1E52-445B-89C5-6BCE205FCFC2}" name="Other - Natural gas" dataDxfId="177" dataCellStyle="Comma 2"/>
    <tableColumn id="46" xr3:uid="{F040767A-D4E2-4948-AB5F-525C1DF2E216}" name="Other - Electricity" dataDxfId="176" dataCellStyle="Comma 2"/>
    <tableColumn id="47" xr3:uid="{A798C22C-2076-4918-9880-9C91D991B0A9}" name="Other - Total" dataDxfId="175" dataCellStyle="Comma 2"/>
    <tableColumn id="48" xr3:uid="{CC738248-7CE2-40EB-87AD-06555B535B06}" name="Total - Solid Fuel" dataDxfId="174" dataCellStyle="Comma 2"/>
    <tableColumn id="49" xr3:uid="{5BFDD561-8CF1-41BB-A193-F4676FE10568}" name="Total - Oil" dataDxfId="173" dataCellStyle="Comma 2"/>
    <tableColumn id="50" xr3:uid="{B3B208E7-F0A1-44BB-8790-6C92B011F313}" name="Total - Natural gas" dataDxfId="172" dataCellStyle="Comma 2"/>
    <tableColumn id="51" xr3:uid="{7AE4F7D9-0E30-4C75-9A66-05468ACDFFE5}" name="Total - Electricity" dataDxfId="171" dataCellStyle="Comma 2"/>
    <tableColumn id="52" xr3:uid="{42BDB5E5-F7ED-4F6A-93EC-D59235F75C99}" name="Total - Total" dataDxfId="170" dataCellStyle="Comma 2"/>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A349294-6988-4617-B2D7-C5CFD93DF3C9}" name="sic2003_consumption" displayName="sic2003_consumption" ref="A7:AZ32" totalsRowShown="0" headerRowDxfId="169" dataDxfId="167" headerRowBorderDxfId="168" tableBorderDxfId="166" headerRowCellStyle="Normal 2 3" dataCellStyle="Comma 2">
  <autoFilter ref="A7:AZ32" xr:uid="{4A349294-6988-4617-B2D7-C5CFD93DF3C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autoFilter>
  <tableColumns count="52">
    <tableColumn id="1" xr3:uid="{89EC53A4-731E-407D-8122-3FC1904C688F}" name="2 digit SIC(2003) Code" dataDxfId="165" dataCellStyle="Normal 2 3"/>
    <tableColumn id="2" xr3:uid="{DD9C45E8-FDA7-48D5-82DE-A14DF86D86CA}" name="SIC(2003) Division" dataDxfId="164" dataCellStyle="Normal 2 3"/>
    <tableColumn id="3" xr3:uid="{F2303B8D-7550-41D1-99FD-CB3C6B68B9EB}" name="High Temperature Process - Solid Fuel" dataDxfId="163" dataCellStyle="Comma 2"/>
    <tableColumn id="4" xr3:uid="{890B7250-B74B-40C1-BCD2-2EEB1A791324}" name="High Temperature Process - Oil" dataDxfId="162" dataCellStyle="Comma 2"/>
    <tableColumn id="5" xr3:uid="{F92F089B-5640-4366-AE2F-9D305DC26D5F}" name="High Temperature Process - Natural gas" dataDxfId="161" dataCellStyle="Comma 2"/>
    <tableColumn id="6" xr3:uid="{F1031D0B-2F6A-4600-B4E9-8644DE572B10}" name="High Temperature Process - Electricity" dataDxfId="160" dataCellStyle="Comma 2"/>
    <tableColumn id="7" xr3:uid="{76D1558B-E025-45A3-92B6-D25C7A15D3A7}" name="High Temperature Process - Total" dataDxfId="159" dataCellStyle="Comma 2"/>
    <tableColumn id="8" xr3:uid="{AB7EC108-E597-40D1-8BD6-01C74A0E6676}" name="Low Temperature Process - Solid Fuel" dataDxfId="158" dataCellStyle="Comma 2"/>
    <tableColumn id="9" xr3:uid="{3A27F9EC-4AFA-4ADA-98FD-061B18F57D65}" name="Low Temperature Process - Oil" dataDxfId="157" dataCellStyle="Comma 2"/>
    <tableColumn id="10" xr3:uid="{5EAA86C3-124E-4566-9A64-3845F77FC546}" name="Low Temperature Process - Natural gas" dataDxfId="156" dataCellStyle="Comma 2"/>
    <tableColumn id="11" xr3:uid="{6EED7F8F-73FF-433C-83B0-BD3753ED8B15}" name="Low Temperature Process - Electricity" dataDxfId="155" dataCellStyle="Comma 2"/>
    <tableColumn id="12" xr3:uid="{9DD44C74-E92B-45A2-86C2-0C1DC08C9BB2}" name="Low Temperature Process - Total" dataDxfId="154" dataCellStyle="Comma 2"/>
    <tableColumn id="13" xr3:uid="{81201E0F-F926-456D-952E-6A1FCEC75480}" name="Drying / Separation - Solid Fuel" dataDxfId="153" dataCellStyle="Comma 2"/>
    <tableColumn id="14" xr3:uid="{190753E0-8702-4778-8143-C7346A1F91AC}" name="Drying / Separation - Oil" dataDxfId="152" dataCellStyle="Comma 2"/>
    <tableColumn id="15" xr3:uid="{E9707C38-AFD7-4E63-908F-259CAE4B6398}" name="Drying / Separation - Natural gas" dataDxfId="151" dataCellStyle="Comma 2"/>
    <tableColumn id="16" xr3:uid="{8E7F3DFE-204C-4374-ADD2-83B85ACB859E}" name="Drying / Separation - Electricity" dataDxfId="150" dataCellStyle="Comma 2"/>
    <tableColumn id="17" xr3:uid="{DE31CD66-5701-4E38-9DB3-90E931BFB1CA}" name="Drying / Separation - Total" dataDxfId="149" dataCellStyle="Comma 2"/>
    <tableColumn id="18" xr3:uid="{E5F9E700-6A73-40F8-8B7D-40603BF2BB40}" name="Motors - Solid Fuel" dataDxfId="148" dataCellStyle="Comma 2"/>
    <tableColumn id="19" xr3:uid="{A3B13EA9-8876-42DA-AD18-C80CD3794AE2}" name="Motors - Oil" dataDxfId="147" dataCellStyle="Comma 2"/>
    <tableColumn id="20" xr3:uid="{FDFF83E1-5B40-4AD3-8749-A8F8E1EB6DD6}" name="Natural gas" dataDxfId="146" dataCellStyle="Comma 2"/>
    <tableColumn id="21" xr3:uid="{FE55AF13-42F7-4957-934F-E775603107B9}" name="Motors - Electricity" dataDxfId="145" dataCellStyle="Comma 2"/>
    <tableColumn id="22" xr3:uid="{25C05B82-058C-4C19-B143-04C5C4A59E02}" name="Motors - Total" dataDxfId="144" dataCellStyle="Comma 2"/>
    <tableColumn id="23" xr3:uid="{9BA9C6DD-5061-4001-B483-B2D3BC8E76D4}" name="Compressed Air - Solid Fuel" dataDxfId="143" dataCellStyle="Comma 2"/>
    <tableColumn id="24" xr3:uid="{4CA98998-7D50-44D3-B262-ED273CCC9E4D}" name="Compressed Air - Oil" dataDxfId="142" dataCellStyle="Comma 2"/>
    <tableColumn id="25" xr3:uid="{C3CA379B-DF6B-4DEA-BC3C-82C2D1FBE34F}" name="Compressed Air - Natural gas" dataDxfId="141" dataCellStyle="Comma 2"/>
    <tableColumn id="26" xr3:uid="{8BA4555A-2152-4F88-816B-1488BA6BFE81}" name="Compressed Air - Electricity" dataDxfId="140" dataCellStyle="Comma 2"/>
    <tableColumn id="27" xr3:uid="{68CFB002-5592-43A7-B1B1-5722DBE0F3B2}" name="Compressed Air - Total" dataDxfId="139" dataCellStyle="Comma 2"/>
    <tableColumn id="28" xr3:uid="{A0B8FF4C-17FB-41EA-BE40-B94EA01B7457}" name="Lighting - Solid Fuel" dataDxfId="138" dataCellStyle="Comma 2"/>
    <tableColumn id="29" xr3:uid="{08D8D991-40F9-4091-ACFD-8C94A997B0A3}" name="Lighting - Oil" dataDxfId="137" dataCellStyle="Comma 2"/>
    <tableColumn id="30" xr3:uid="{FC39C1B2-2484-481B-BF95-441CEF3291ED}" name="Lighting - Natural gas" dataDxfId="136" dataCellStyle="Comma 2"/>
    <tableColumn id="31" xr3:uid="{827D8F89-412C-4043-9C86-B81A6176BDAD}" name="Lighting - Electricity" dataDxfId="135" dataCellStyle="Comma 2"/>
    <tableColumn id="32" xr3:uid="{C1678F00-2CD5-4BDA-A5B6-C664C6F725BB}" name="Lighting - Total" dataDxfId="134" dataCellStyle="Comma 2"/>
    <tableColumn id="33" xr3:uid="{DA467580-CC34-4095-B2B9-40C6D0349525}" name="Refrigeration - Solid Fuel" dataDxfId="133" dataCellStyle="Comma 2"/>
    <tableColumn id="34" xr3:uid="{9AC79AD9-AC1B-4991-A8AE-60D7C291040D}" name="Refrigeration - Oil" dataDxfId="132" dataCellStyle="Comma 2"/>
    <tableColumn id="35" xr3:uid="{E39D7F60-AE29-4C74-B221-37002948B868}" name="Refrigeration - Natural gas" dataDxfId="131" dataCellStyle="Comma 2"/>
    <tableColumn id="36" xr3:uid="{A7FC6EA4-1D4D-48D6-920E-45B8BCD93EB0}" name="Refrigeration - Electricity" dataDxfId="130" dataCellStyle="Comma 2"/>
    <tableColumn id="37" xr3:uid="{83E6A831-B3D0-428A-993D-70E36F912C5E}" name="Refrigeration - Total" dataDxfId="129" dataCellStyle="Comma 2"/>
    <tableColumn id="38" xr3:uid="{8F7A3333-40D4-472C-8309-BB9B550D8469}" name="Space Heating - Solid Fuel" dataDxfId="128" dataCellStyle="Comma 2"/>
    <tableColumn id="39" xr3:uid="{A21428EE-6CD8-42F8-B4EE-AEA8748E15E0}" name="Space Heating - Oil" dataDxfId="127" dataCellStyle="Comma 2"/>
    <tableColumn id="40" xr3:uid="{4EA0CCA7-7153-452E-AB3B-88B7FFD745F6}" name="Space Heating - Natural gas" dataDxfId="126" dataCellStyle="Comma 2"/>
    <tableColumn id="41" xr3:uid="{9B475D0C-5CAB-4569-B94A-075CFA587CC9}" name="Space Heating - Electricity" dataDxfId="125" dataCellStyle="Comma 2"/>
    <tableColumn id="42" xr3:uid="{61537F0A-3621-4E4A-BC39-C4320119E7A2}" name="Space Heating - Total" dataDxfId="124" dataCellStyle="Comma 2"/>
    <tableColumn id="43" xr3:uid="{882ABB1A-90B2-4B3B-9467-228F10E22C2F}" name="Other - Solid Fuel" dataDxfId="123" dataCellStyle="Comma 2"/>
    <tableColumn id="44" xr3:uid="{959CF221-A62A-492D-A62E-5AF24A3342F3}" name="Other - Oil" dataDxfId="122" dataCellStyle="Comma 2"/>
    <tableColumn id="45" xr3:uid="{99212DE0-1AA1-46A4-A3EB-6DD10A73B72B}" name="Other - Natural gas" dataDxfId="121" dataCellStyle="Comma 2"/>
    <tableColumn id="46" xr3:uid="{60AD84F7-67E8-47D3-950E-EDCC818946EA}" name="Other - Electricity" dataDxfId="120" dataCellStyle="Comma 2"/>
    <tableColumn id="47" xr3:uid="{89409F72-C808-4C1D-A08F-292FB130AB3F}" name="Other - Total" dataDxfId="119" dataCellStyle="Comma 2"/>
    <tableColumn id="48" xr3:uid="{B9AAF2E3-9A24-4047-A1C7-34A7F7E9F3B0}" name="Total - Solid Fuel" dataDxfId="118" dataCellStyle="Comma 2"/>
    <tableColumn id="49" xr3:uid="{7E2ACE5B-B9DB-4971-8D53-8316E48E7240}" name="Total - Oil" dataDxfId="117" dataCellStyle="Comma 2"/>
    <tableColumn id="50" xr3:uid="{091DB3AB-EA74-40AC-83E5-5EA4F0D4E1F6}" name="Total - Natural gas" dataDxfId="116" dataCellStyle="Comma 2"/>
    <tableColumn id="51" xr3:uid="{60370FC1-7ECD-4B59-8017-782222390918}" name="Total - Electricity" dataDxfId="115" dataCellStyle="Comma 2"/>
    <tableColumn id="52" xr3:uid="{56D412A4-DC43-47B9-A434-395AB7E530B7}" name="Total - Total" dataDxfId="114" dataCellStyle="Comma 2"/>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9C54B11-396E-4471-A049-53DED265F845}" name="sic2003_proportions_calcs" displayName="sic2003_proportions_calcs" ref="A37:AZ62" totalsRowShown="0" headerRowDxfId="113" dataDxfId="111" headerRowBorderDxfId="112" tableBorderDxfId="110" headerRowCellStyle="Normal 2 3" dataCellStyle="Comma 2">
  <autoFilter ref="A37:AZ62" xr:uid="{89C54B11-396E-4471-A049-53DED265F8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autoFilter>
  <tableColumns count="52">
    <tableColumn id="1" xr3:uid="{E1C53C1C-00DE-4E08-A236-661C67491984}" name="2 digit SIC(2003) Code" dataDxfId="109" dataCellStyle="Normal 2 3"/>
    <tableColumn id="2" xr3:uid="{B2737FD6-2076-426D-B708-7C22294FBE76}" name="SIC(2003) Division" dataDxfId="108" dataCellStyle="Normal 2 3"/>
    <tableColumn id="3" xr3:uid="{84FD1CD1-319D-4C56-9C6D-C4930334D1CC}" name="High Temperature Process - Solid Fuel" dataDxfId="107" dataCellStyle="Comma 2">
      <calculatedColumnFormula>IF($AV8=0,0,C8/$AV8)</calculatedColumnFormula>
    </tableColumn>
    <tableColumn id="4" xr3:uid="{DAB46F68-C002-41E8-A03F-33F30758DBC3}" name="High Temperature Process - Oil" dataDxfId="106" dataCellStyle="Comma 2">
      <calculatedColumnFormula>IF($AW8=0,0,D8/$AW8)</calculatedColumnFormula>
    </tableColumn>
    <tableColumn id="5" xr3:uid="{73CCA6AB-BCC2-4E10-BB08-40A6053F115C}" name="High Temperature Process - Natural gas" dataDxfId="105" dataCellStyle="Comma 2">
      <calculatedColumnFormula>IF($AX8=0,0,E8/$AX8)</calculatedColumnFormula>
    </tableColumn>
    <tableColumn id="6" xr3:uid="{C3A77A38-8E92-4053-957C-3950355DA4FF}" name="High Temperature Process - Electricity" dataDxfId="104" dataCellStyle="Comma 2">
      <calculatedColumnFormula>IF($AY8=0,0,F8/$AY8)</calculatedColumnFormula>
    </tableColumn>
    <tableColumn id="7" xr3:uid="{CA84B1E7-4308-403F-90CE-EC7F9E877C28}" name="High Temperature Process - Total" dataDxfId="103" dataCellStyle="Comma 2">
      <calculatedColumnFormula>IF($AZ8=0,0,G8/$AZ8)</calculatedColumnFormula>
    </tableColumn>
    <tableColumn id="8" xr3:uid="{FDCD31A4-6FDC-4408-BAE3-DEC8AEA443B3}" name="Low Temperature Process - Solid Fuel" dataDxfId="102" dataCellStyle="Comma 2">
      <calculatedColumnFormula>IF($AV8=0,0,H8/$AV8)</calculatedColumnFormula>
    </tableColumn>
    <tableColumn id="9" xr3:uid="{010FB3A0-B9A3-46C9-9AB7-AFF72A24C6DA}" name="Low Temperature Process - Oil" dataDxfId="101" dataCellStyle="Comma 2">
      <calculatedColumnFormula>IF($AW8=0,0,I8/$AW8)</calculatedColumnFormula>
    </tableColumn>
    <tableColumn id="10" xr3:uid="{D7095CF3-DD27-4F9A-8B8B-5EB32C2D2F58}" name="Low Temperature Process - Natural gas" dataDxfId="100" dataCellStyle="Comma 2">
      <calculatedColumnFormula>IF($AX8=0,0,J8/$AX8)</calculatedColumnFormula>
    </tableColumn>
    <tableColumn id="11" xr3:uid="{49451885-A0CC-4F32-AD8A-EB5BCF103C91}" name="Low Temperature Process - Electricity" dataDxfId="99" dataCellStyle="Comma 2">
      <calculatedColumnFormula>IF($AY8=0,0,K8/$AY8)</calculatedColumnFormula>
    </tableColumn>
    <tableColumn id="12" xr3:uid="{4C5457E7-419C-4461-8B58-DE9B83E93508}" name="Low Temperature Process - Total" dataDxfId="98" dataCellStyle="Comma 2">
      <calculatedColumnFormula>IF($AZ8=0,0,L8/$AZ8)</calculatedColumnFormula>
    </tableColumn>
    <tableColumn id="13" xr3:uid="{C30B9EBD-846B-4280-8C71-302F4FA44692}" name="Drying / Separation - Solid Fuel" dataDxfId="97" dataCellStyle="Comma 2">
      <calculatedColumnFormula>IF($AV8=0,0,M8/$AV8)</calculatedColumnFormula>
    </tableColumn>
    <tableColumn id="14" xr3:uid="{141DF051-24BF-44F5-A88B-570ADEB7B9C0}" name="Drying / Separation - Oil" dataDxfId="96" dataCellStyle="Comma 2">
      <calculatedColumnFormula>IF($AW8=0,0,N8/$AW8)</calculatedColumnFormula>
    </tableColumn>
    <tableColumn id="15" xr3:uid="{82F55C46-7A41-41C4-B4C8-B9F3DF07E3EC}" name="Drying / Separation - Natural gas" dataDxfId="95" dataCellStyle="Comma 2">
      <calculatedColumnFormula>IF($AX8=0,0,O8/$AX8)</calculatedColumnFormula>
    </tableColumn>
    <tableColumn id="16" xr3:uid="{B1AC287B-5131-49C0-B67E-342978666F70}" name="Drying / Separation - Electricity" dataDxfId="94" dataCellStyle="Comma 2">
      <calculatedColumnFormula>IF($AY8=0,0,P8/$AY8)</calculatedColumnFormula>
    </tableColumn>
    <tableColumn id="17" xr3:uid="{4B5CE569-B6AF-4541-A812-F815C0526E52}" name="Drying / Separation - Total" dataDxfId="93" dataCellStyle="Comma 2">
      <calculatedColumnFormula>IF($AZ8=0,0,Q8/$AZ8)</calculatedColumnFormula>
    </tableColumn>
    <tableColumn id="18" xr3:uid="{C3733743-A608-47F7-B34B-E568DC1AF17E}" name="Motors - Solid Fuel" dataDxfId="92" dataCellStyle="Comma 2">
      <calculatedColumnFormula>IF($AV8=0,0,R8/$AV8)</calculatedColumnFormula>
    </tableColumn>
    <tableColumn id="19" xr3:uid="{EB89CB94-FE37-4086-AA84-67E681464D4B}" name="Motors - Oil" dataDxfId="91" dataCellStyle="Comma 2">
      <calculatedColumnFormula>IF($AW8=0,0,S8/$AW8)</calculatedColumnFormula>
    </tableColumn>
    <tableColumn id="20" xr3:uid="{25DF8BA2-1C44-452F-A6AA-CFBA83C46669}" name="Natural gas" dataDxfId="90" dataCellStyle="Comma 2">
      <calculatedColumnFormula>IF($AX8=0,0,T8/$AX8)</calculatedColumnFormula>
    </tableColumn>
    <tableColumn id="21" xr3:uid="{0572F2D4-BE2E-46DF-9EA8-C380B0BAAD19}" name="Motors - Electricity" dataDxfId="89" dataCellStyle="Comma 2">
      <calculatedColumnFormula>IF($AY8=0,0,U8/$AY8)</calculatedColumnFormula>
    </tableColumn>
    <tableColumn id="22" xr3:uid="{CEEBA150-2904-4EA2-A5FF-B1D03D1CBE2D}" name="Motors - Total" dataDxfId="88" dataCellStyle="Comma 2">
      <calculatedColumnFormula>IF($AZ8=0,0,V8/$AZ8)</calculatedColumnFormula>
    </tableColumn>
    <tableColumn id="23" xr3:uid="{65BD7640-FA49-436B-BA47-C1927EA535C3}" name="Compressed Air - Solid Fuel" dataDxfId="87" dataCellStyle="Comma 2">
      <calculatedColumnFormula>IF($AV8=0,0,W8/$AV8)</calculatedColumnFormula>
    </tableColumn>
    <tableColumn id="24" xr3:uid="{B0C72EA4-6BD3-4DF2-ADCE-6A14305BB1EF}" name="Compressed Air - Oil" dataDxfId="86" dataCellStyle="Comma 2">
      <calculatedColumnFormula>IF($AW8=0,0,X8/$AW8)</calculatedColumnFormula>
    </tableColumn>
    <tableColumn id="25" xr3:uid="{E32DE3E4-A3CA-4910-A7F9-46505A5893ED}" name="Compressed Air - Natural gas" dataDxfId="85" dataCellStyle="Comma 2">
      <calculatedColumnFormula>IF($AX8=0,0,Y8/$AX8)</calculatedColumnFormula>
    </tableColumn>
    <tableColumn id="26" xr3:uid="{9ED46839-7402-4159-8DB3-5779C7971AA3}" name="Compressed Air - Electricity" dataDxfId="84" dataCellStyle="Comma 2">
      <calculatedColumnFormula>IF($AY8=0,0,Z8/$AY8)</calculatedColumnFormula>
    </tableColumn>
    <tableColumn id="27" xr3:uid="{023F2942-7F59-4C2B-AB7E-E9217116ED9C}" name="Compressed Air - Total" dataDxfId="83" dataCellStyle="Comma 2">
      <calculatedColumnFormula>IF($AZ8=0,0,AA8/$AZ8)</calculatedColumnFormula>
    </tableColumn>
    <tableColumn id="28" xr3:uid="{D3803D9C-FE03-478D-A41D-89DE324FB2CC}" name="Lighting - Solid Fuel" dataDxfId="82" dataCellStyle="Comma 2">
      <calculatedColumnFormula>IF($AV8=0,0,AB8/$AV8)</calculatedColumnFormula>
    </tableColumn>
    <tableColumn id="29" xr3:uid="{1559E053-A9DB-4E89-A5CD-F80FFD0A62C3}" name="Lighting - Oil" dataDxfId="81" dataCellStyle="Comma 2">
      <calculatedColumnFormula>IF($AW8=0,0,AC8/$AW8)</calculatedColumnFormula>
    </tableColumn>
    <tableColumn id="30" xr3:uid="{257EA50C-6C72-461B-91E4-0F9E2D893D6B}" name="Lighting - Natural gas" dataDxfId="80" dataCellStyle="Comma 2">
      <calculatedColumnFormula>IF($AX8=0,0,AD8/$AX8)</calculatedColumnFormula>
    </tableColumn>
    <tableColumn id="31" xr3:uid="{40C80999-7776-4153-BE4B-E82F2E981668}" name="Lighting - Electricity" dataDxfId="79" dataCellStyle="Comma 2">
      <calculatedColumnFormula>IF($AY8=0,0,AE8/$AY8)</calculatedColumnFormula>
    </tableColumn>
    <tableColumn id="32" xr3:uid="{40F595F0-3E0F-4550-9932-606F922F22E1}" name="Lighting - Total" dataDxfId="78" dataCellStyle="Comma 2">
      <calculatedColumnFormula>IF($AZ8=0,0,AF8/$AZ8)</calculatedColumnFormula>
    </tableColumn>
    <tableColumn id="33" xr3:uid="{B41A355A-61E4-4E51-87B8-446CE3A14E64}" name="Refrigeration - Solid Fuel" dataDxfId="77" dataCellStyle="Comma 2">
      <calculatedColumnFormula>IF($AV8=0,0,AG8/$AV8)</calculatedColumnFormula>
    </tableColumn>
    <tableColumn id="34" xr3:uid="{B1A5A6AA-41D9-4284-B8EC-53996CD51922}" name="Refrigeration - Oil" dataDxfId="76" dataCellStyle="Comma 2">
      <calculatedColumnFormula>IF($AW8=0,0,AH8/$AW8)</calculatedColumnFormula>
    </tableColumn>
    <tableColumn id="35" xr3:uid="{F18AA135-70AC-43D3-A34A-1CCF976C7CAF}" name="Refrigeration - Natural gas" dataDxfId="75" dataCellStyle="Comma 2">
      <calculatedColumnFormula>IF($AX8=0,0,AI8/$AX8)</calculatedColumnFormula>
    </tableColumn>
    <tableColumn id="36" xr3:uid="{67C8D849-BA49-460A-9FE8-1F0F24916D9E}" name="Refrigeration - Electricity" dataDxfId="74" dataCellStyle="Comma 2">
      <calculatedColumnFormula>IF($AY8=0,0,AJ8/$AY8)</calculatedColumnFormula>
    </tableColumn>
    <tableColumn id="37" xr3:uid="{57BD666B-3E84-4CEE-8434-F155D5C82911}" name="Refrigeration - Total" dataDxfId="73" dataCellStyle="Comma 2">
      <calculatedColumnFormula>IF($AZ8=0,0,AK8/$AZ8)</calculatedColumnFormula>
    </tableColumn>
    <tableColumn id="38" xr3:uid="{0866F6F4-5F47-484C-A20B-53064C11B082}" name="Space Heating - Solid Fuel" dataDxfId="72" dataCellStyle="Comma 2">
      <calculatedColumnFormula>IF($AV8=0,0,AL8/$AV8)</calculatedColumnFormula>
    </tableColumn>
    <tableColumn id="39" xr3:uid="{A9B1042A-E5ED-4028-B332-BBDD44BC5D0B}" name="Space Heating - Oil" dataDxfId="71" dataCellStyle="Comma 2">
      <calculatedColumnFormula>IF($AW8=0,0,AM8/$AW8)</calculatedColumnFormula>
    </tableColumn>
    <tableColumn id="40" xr3:uid="{CE525539-EDB4-4E39-A064-966250388098}" name="Space Heating - Natural gas" dataDxfId="70" dataCellStyle="Comma 2">
      <calculatedColumnFormula>IF($AX8=0,0,AN8/$AX8)</calculatedColumnFormula>
    </tableColumn>
    <tableColumn id="41" xr3:uid="{3F5DE132-9A52-4997-8FAD-261E42243923}" name="Space Heating - Electricity" dataDxfId="69" dataCellStyle="Comma 2">
      <calculatedColumnFormula>IF($AY8=0,0,AO8/$AY8)</calculatedColumnFormula>
    </tableColumn>
    <tableColumn id="42" xr3:uid="{C6B020AA-F5EF-4655-BF09-F5CDB6D86815}" name="Space Heating - Total" dataDxfId="68" dataCellStyle="Comma 2">
      <calculatedColumnFormula>IF($AZ8=0,0,AP8/$AZ8)</calculatedColumnFormula>
    </tableColumn>
    <tableColumn id="43" xr3:uid="{3FED41B0-0155-4483-80F1-DA2591CD54B2}" name="Other - Solid Fuel" dataDxfId="67" dataCellStyle="Comma 2">
      <calculatedColumnFormula>IF($AV8=0,0,AQ8/$AV8)</calculatedColumnFormula>
    </tableColumn>
    <tableColumn id="44" xr3:uid="{C8AAC884-6ADF-4A62-A6E7-F4112C23B44C}" name="Other - Oil" dataDxfId="66" dataCellStyle="Comma 2">
      <calculatedColumnFormula>IF($AW8=0,0,AR8/$AW8)</calculatedColumnFormula>
    </tableColumn>
    <tableColumn id="45" xr3:uid="{BDA1058D-851E-45CF-BFE3-94BBAD0EFA6D}" name="Other - Natural gas" dataDxfId="65" dataCellStyle="Comma 2">
      <calculatedColumnFormula>IF($AX8=0,0,AS8/$AX8)</calculatedColumnFormula>
    </tableColumn>
    <tableColumn id="46" xr3:uid="{35612EDD-738A-4CE0-8A7D-062B4F02D8FC}" name="Other - Electricity" dataDxfId="64" dataCellStyle="Comma 2">
      <calculatedColumnFormula>IF($AY8=0,0,AT8/$AY8)</calculatedColumnFormula>
    </tableColumn>
    <tableColumn id="47" xr3:uid="{C2EDEBFE-58FE-43F1-B9D8-392F08A25081}" name="Other - Total" dataDxfId="63" dataCellStyle="Comma 2">
      <calculatedColumnFormula>IF($AZ8=0,0,AU8/$AZ8)</calculatedColumnFormula>
    </tableColumn>
    <tableColumn id="48" xr3:uid="{3C9CD678-F4A4-4943-B1F7-FAC84CFA4E24}" name="Total - Solid Fuel" dataDxfId="62" dataCellStyle="Comma 2">
      <calculatedColumnFormula>IF($AV8=0,0,AV8/$AV8)</calculatedColumnFormula>
    </tableColumn>
    <tableColumn id="49" xr3:uid="{E0018937-801C-4CB6-B8B0-20F492242D9C}" name="Total - Oil" dataDxfId="61" dataCellStyle="Comma 2">
      <calculatedColumnFormula>IF($AW8=0,0,AW8/$AW8)</calculatedColumnFormula>
    </tableColumn>
    <tableColumn id="50" xr3:uid="{BC366298-81D0-473D-92C7-4F6B66F4A639}" name="Total - Natural gas" dataDxfId="60" dataCellStyle="Comma 2">
      <calculatedColumnFormula>IF($AX8=0,0,AX8/$AX8)</calculatedColumnFormula>
    </tableColumn>
    <tableColumn id="51" xr3:uid="{EA5E6DA1-0477-4B27-828E-273CF08E23A7}" name="Total - Electricity" dataDxfId="59" dataCellStyle="Comma 2">
      <calculatedColumnFormula>IF($AY8=0,0,AY8/$AY8)</calculatedColumnFormula>
    </tableColumn>
    <tableColumn id="52" xr3:uid="{313369DC-BDEC-454A-A3C4-5D7CE39DC97B}" name="Total - Total" dataDxfId="58" dataCellStyle="Comma 2">
      <calculatedColumnFormula>IF($AZ8=0,0,AZ8/$AZ8)</calculatedColumnFormula>
    </tableColumn>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C14F1DA-3B00-4605-A384-504D857088AE}" name="convert_sic2003_sic2007" displayName="convert_sic2003_sic2007" ref="A67:D99" totalsRowShown="0" headerRowBorderDxfId="57">
  <autoFilter ref="A67:D99" xr:uid="{5C14F1DA-3B00-4605-A384-504D857088AE}">
    <filterColumn colId="0" hiddenButton="1"/>
    <filterColumn colId="1" hiddenButton="1"/>
    <filterColumn colId="2" hiddenButton="1"/>
    <filterColumn colId="3" hiddenButton="1"/>
  </autoFilter>
  <tableColumns count="4">
    <tableColumn id="1" xr3:uid="{5ABBCCE8-2CD5-401F-ADBF-134A5D32635C}" name="SIC 2007" dataDxfId="56" dataCellStyle="Normal 11"/>
    <tableColumn id="2" xr3:uid="{5ADE4CC9-F1E4-4B53-BC09-88246191077D}" name="SIC 2003" dataCellStyle="Normal 11"/>
    <tableColumn id="3" xr3:uid="{59CF334A-F4AE-49A3-AB54-EDC89FEC55EF}" name="Conversions" dataDxfId="55" dataCellStyle="Normal 11"/>
    <tableColumn id="4" xr3:uid="{118B46DA-1045-4BC5-B000-8F583422B630}" name="%ppn to use" dataDxfId="54" dataCellStyle="Normal 2 3"/>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848E897-03D2-4CE0-8108-B13D49B28DD3}" name="sic2007_proportions_calcs" displayName="sic2007_proportions_calcs" ref="A104:AZ131" totalsRowShown="0" headerRowDxfId="53" headerRowBorderDxfId="52" tableBorderDxfId="51" headerRowCellStyle="Normal 2 3" dataCellStyle="Normal 11">
  <autoFilter ref="A104:AZ131" xr:uid="{B848E897-03D2-4CE0-8108-B13D49B28DD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autoFilter>
  <tableColumns count="52">
    <tableColumn id="1" xr3:uid="{C8AB0AA6-77AE-4B79-B8B0-D57642F47EBD}" name="2 digit SIC(2007) Code" dataDxfId="50" dataCellStyle="Normal 2 3"/>
    <tableColumn id="2" xr3:uid="{E88B87CC-46AC-47BB-853B-65A17AF4CCE6}" name="SIC Division" dataCellStyle="Normal 2 3"/>
    <tableColumn id="3" xr3:uid="{3268F6DF-8BCB-48B4-BCDE-E1991DF2398B}" name="High Temperature Process - Solid Fuel" dataDxfId="49" dataCellStyle="Normal 11"/>
    <tableColumn id="4" xr3:uid="{2F7EF43B-0F3F-4551-A686-67840E1BABCB}" name="High Temperature Process - Oil" dataDxfId="48" dataCellStyle="Normal 11"/>
    <tableColumn id="5" xr3:uid="{560793C0-B09D-4F38-AFCA-CFBDBABA52D9}" name="High Temperature Process - Natural gas" dataDxfId="47" dataCellStyle="Normal 11"/>
    <tableColumn id="6" xr3:uid="{9E7F3B27-67D9-43E5-BF77-1C6CE043571B}" name="High Temperature Process - Electricity" dataDxfId="46" dataCellStyle="Normal 11"/>
    <tableColumn id="7" xr3:uid="{58FAC626-F3CE-48F1-9085-1BF5BFE3CCB3}" name="High Temperature Process - Total" dataDxfId="45" dataCellStyle="Normal 11"/>
    <tableColumn id="8" xr3:uid="{96BBB9BB-9B3C-46D1-9141-1F61007127D9}" name="Low Temperature Process - Solid Fuel" dataDxfId="44" dataCellStyle="Normal 11"/>
    <tableColumn id="9" xr3:uid="{D064D657-104C-4E03-9A23-9F0A38B3C478}" name="Low Temperature Process - Oil" dataDxfId="43" dataCellStyle="Normal 11"/>
    <tableColumn id="10" xr3:uid="{EF43D215-7AA6-4BE6-9DEF-6FBDD15FBFB2}" name="Low Temperature Process - Natural gas" dataDxfId="42" dataCellStyle="Normal 11"/>
    <tableColumn id="11" xr3:uid="{F3462185-BB12-4411-B145-BA9E4A79DE8B}" name="Low Temperature Process - Electricity" dataDxfId="41" dataCellStyle="Normal 11"/>
    <tableColumn id="12" xr3:uid="{655EE6CA-B5D0-4EEA-A8E6-DB18ECB12C9A}" name="Low Temperature Process - Total" dataDxfId="40" dataCellStyle="Normal 11"/>
    <tableColumn id="13" xr3:uid="{05C180EE-3967-4EA6-8902-45F5517CF44A}" name="Drying / Separation - Solid Fuel" dataDxfId="39" dataCellStyle="Normal 11"/>
    <tableColumn id="14" xr3:uid="{C83DD3DF-5C9A-4F4F-8E2A-2A91767B783D}" name="Drying / Separation - Oil" dataDxfId="38" dataCellStyle="Normal 11"/>
    <tableColumn id="15" xr3:uid="{3DA94665-C9E9-4590-BEE5-69F9EEA38421}" name="Drying / Separation - Natural gas" dataDxfId="37" dataCellStyle="Normal 11"/>
    <tableColumn id="16" xr3:uid="{F5D08AA8-21BD-4DDF-A94E-E4FC24551471}" name="Drying / Separation - Electricity" dataDxfId="36" dataCellStyle="Normal 11"/>
    <tableColumn id="17" xr3:uid="{ED46FDA3-A04B-45CC-B80F-99E5995635E5}" name="Drying / Separation - Total" dataDxfId="35" dataCellStyle="Normal 11"/>
    <tableColumn id="18" xr3:uid="{9FE6C3E1-979E-4EFB-9464-D3B9093953BD}" name="Motors - Solid Fuel" dataDxfId="34" dataCellStyle="Normal 11"/>
    <tableColumn id="19" xr3:uid="{868DDC35-41CC-421F-9523-5BE390E47C0E}" name="Motors - Oil" dataDxfId="33" dataCellStyle="Normal 11"/>
    <tableColumn id="20" xr3:uid="{73BFB499-99B6-40C6-BF74-345795C0804F}" name="Natural gas" dataDxfId="32" dataCellStyle="Normal 11"/>
    <tableColumn id="21" xr3:uid="{A34723B4-A6A2-4020-B605-59B1801CF7F3}" name="Motors - Electricity" dataDxfId="31" dataCellStyle="Normal 11"/>
    <tableColumn id="22" xr3:uid="{391DDC57-DB59-4A4E-A72B-4B8CE10157DE}" name="Motors - Total" dataDxfId="30" dataCellStyle="Normal 11"/>
    <tableColumn id="23" xr3:uid="{B43CD3CF-FA13-4AEB-A7EC-8FA41B36AED5}" name="Compressed Air - Solid Fuel" dataDxfId="29" dataCellStyle="Normal 11"/>
    <tableColumn id="24" xr3:uid="{2818CD69-6FAF-4A49-B773-F736F6350477}" name="Compressed Air - Oil" dataDxfId="28" dataCellStyle="Normal 11"/>
    <tableColumn id="25" xr3:uid="{8975D3C4-98B2-4FAD-BD51-133F2E6FD599}" name="Compressed Air - Natural gas" dataDxfId="27" dataCellStyle="Normal 11"/>
    <tableColumn id="26" xr3:uid="{249BC3A4-F15C-4060-8D9D-52A5A0707A62}" name="Compressed Air - Electricity" dataDxfId="26" dataCellStyle="Normal 11"/>
    <tableColumn id="27" xr3:uid="{E907B4B6-4D09-4968-97C5-8C01CE459561}" name="Compressed Air - Total" dataDxfId="25" dataCellStyle="Normal 11"/>
    <tableColumn id="28" xr3:uid="{866DB7ED-03C8-4119-85E5-7CEFA3FB412B}" name="Lighting - Solid Fuel" dataDxfId="24" dataCellStyle="Normal 11"/>
    <tableColumn id="29" xr3:uid="{EC350CA5-1EEF-4D7C-BCF4-317C8D113602}" name="Lighting - Oil" dataDxfId="23" dataCellStyle="Normal 11"/>
    <tableColumn id="30" xr3:uid="{7B99BB75-A41F-456F-BE53-6D3D4A0EC99C}" name="Lighting - Natural gas" dataDxfId="22" dataCellStyle="Normal 11"/>
    <tableColumn id="31" xr3:uid="{681BA48C-CE3E-4AE6-9107-1A2DF6C0926A}" name="Lighting - Electricity" dataDxfId="21" dataCellStyle="Normal 11"/>
    <tableColumn id="32" xr3:uid="{D576E4DF-6109-44D5-BF58-3CC34752F89C}" name="Lighting - Total" dataDxfId="20" dataCellStyle="Normal 11"/>
    <tableColumn id="33" xr3:uid="{E4F22CF2-71C8-4DC0-9DE5-AF128D20CFF2}" name="Refrigeration - Solid Fuel" dataDxfId="19" dataCellStyle="Normal 11"/>
    <tableColumn id="34" xr3:uid="{94E541F6-87B1-465D-A8AC-AC8FD3EEDDC0}" name="Refrigeration - Oil" dataDxfId="18" dataCellStyle="Normal 11"/>
    <tableColumn id="35" xr3:uid="{4D418E95-4554-4AD2-BB88-A9A0BD16383D}" name="Refrigeration - Natural gas" dataDxfId="17" dataCellStyle="Normal 11"/>
    <tableColumn id="36" xr3:uid="{B344BCD2-CC1C-4190-A595-FCE9B1483603}" name="Refrigeration - Electricity" dataDxfId="16" dataCellStyle="Normal 11"/>
    <tableColumn id="37" xr3:uid="{0A1E0149-B555-467B-B948-356B2B43CC79}" name="Refrigeration - Total" dataDxfId="15" dataCellStyle="Normal 11"/>
    <tableColumn id="38" xr3:uid="{C16F307C-9E2D-4EBA-9F6D-620895F4E301}" name="Space Heating - Solid Fuel" dataDxfId="14" dataCellStyle="Normal 11"/>
    <tableColumn id="39" xr3:uid="{9D3C5257-379B-48C1-8427-836C8118875C}" name="Space Heating - Oil" dataDxfId="13" dataCellStyle="Normal 11"/>
    <tableColumn id="40" xr3:uid="{9DA47F28-3348-488B-A2B6-C417F9D832C6}" name="Space Heating - Natural gas" dataDxfId="12" dataCellStyle="Normal 11"/>
    <tableColumn id="41" xr3:uid="{24DFBE1A-9B57-41F5-9315-16C3835E3E57}" name="Space Heating - Electricity" dataDxfId="11" dataCellStyle="Normal 11"/>
    <tableColumn id="42" xr3:uid="{ACD2B99C-6901-491C-B2F1-4A853B9EB579}" name="Space Heating - Total" dataDxfId="10" dataCellStyle="Normal 11"/>
    <tableColumn id="43" xr3:uid="{F382DF6D-AC1F-4C35-BEFD-6AF520202662}" name="Other - Solid Fuel" dataDxfId="9" dataCellStyle="Normal 11"/>
    <tableColumn id="44" xr3:uid="{C04CC9CB-4277-49E1-B94C-A462DF3C85A0}" name="Other - Oil" dataDxfId="8" dataCellStyle="Normal 11"/>
    <tableColumn id="45" xr3:uid="{D52BB1E2-F579-411F-96B7-06F076689D49}" name="Other - Natural gas" dataDxfId="7" dataCellStyle="Normal 11"/>
    <tableColumn id="46" xr3:uid="{E93A2456-5E4B-41AB-953B-B7299F467263}" name="Other - Electricity" dataDxfId="6" dataCellStyle="Normal 11"/>
    <tableColumn id="47" xr3:uid="{7FF6A1C3-99FA-4269-9F92-AB8E880CFA81}" name="Other - Total" dataDxfId="5" dataCellStyle="Normal 11"/>
    <tableColumn id="48" xr3:uid="{40079F42-6D69-4674-ACB7-6FC606A63545}" name="Total - Solid Fuel" dataDxfId="4" dataCellStyle="Normal 11"/>
    <tableColumn id="49" xr3:uid="{307F3FC5-D978-4FAF-A8D9-B6AABE44DEC9}" name="Total - Oil" dataDxfId="3" dataCellStyle="Normal 11"/>
    <tableColumn id="50" xr3:uid="{70527AE0-10D1-41B5-8411-9C9EBFAF6BB1}" name="Total - Natural gas" dataDxfId="2" dataCellStyle="Normal 11"/>
    <tableColumn id="51" xr3:uid="{A46BB561-878D-413D-BDBC-D54A1D2B329F}" name="Total - Electricity" dataDxfId="1" dataCellStyle="Normal 11"/>
    <tableColumn id="52" xr3:uid="{CECDF069-1958-4F22-9E2E-C46A724AE5C6}" name="Total - Total" dataDxfId="0" dataCellStyle="Normal 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24D1F66-BF5B-4AAD-9363-DEFA0D09383B}" name="all_sectors" displayName="all_sectors" ref="A5:K281" totalsRowShown="0" headerRowDxfId="792" dataDxfId="791" headerRowCellStyle="Comma">
  <autoFilter ref="A5:K281" xr:uid="{224D1F66-BF5B-4AAD-9363-DEFA0D09383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DD685DDA-D016-400E-ADFC-B6DD2AA9364F}" name="Year" dataDxfId="790"/>
    <tableColumn id="2" xr3:uid="{5269AE96-5EB9-46C6-B4AC-44D6D622BB11}" name="Sector" dataDxfId="789"/>
    <tableColumn id="11" xr3:uid="{4FEB03C2-05C3-4E7A-8502-707B7F1F60AF}" name="Notes" dataDxfId="788"/>
    <tableColumn id="3" xr3:uid="{8D5CF5E0-2ACA-48A0-9F70-361B9477AC47}" name="End use" dataDxfId="787" dataCellStyle="Comma"/>
    <tableColumn id="4" xr3:uid="{950B2E8C-913D-4F5A-AAF1-4312CCBB458E}" name="Natural gas" dataDxfId="786"/>
    <tableColumn id="5" xr3:uid="{4D495978-DA2F-4CEE-A1D7-2E0C3570E48C}" name="Oil" dataDxfId="785"/>
    <tableColumn id="6" xr3:uid="{FBB388AC-F1B2-4F4A-B5D3-2C46CE83EAA9}" name="Solid fuel" dataDxfId="784"/>
    <tableColumn id="7" xr3:uid="{3C3C0E45-CC65-459F-B750-08B5C792F2D1}" name="Electricity" dataDxfId="783"/>
    <tableColumn id="8" xr3:uid="{58F01BCC-50B0-406D-8588-FC31535AC4B5}" name="Heat" dataDxfId="782"/>
    <tableColumn id="9" xr3:uid="{9563CB56-1EC3-415C-BBBF-BEDE46FB4E6F}" name="Bioenergy &amp; Waste" dataDxfId="781"/>
    <tableColumn id="10" xr3:uid="{27861BF3-470A-4349-845C-0F165653E859}" name="Total" dataDxfId="78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8546982-F094-4072-A318-B908CB1CAF37}" name="domestic_fuel" displayName="domestic_fuel" ref="A6:AQ70" totalsRowShown="0" headerRowDxfId="779" dataDxfId="777" headerRowBorderDxfId="778" headerRowCellStyle="Normal_domestic data (PM)" dataCellStyle="Comma 3">
  <autoFilter ref="A6:AQ70" xr:uid="{C8546982-F094-4072-A318-B908CB1CAF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autoFilter>
  <tableColumns count="43">
    <tableColumn id="1" xr3:uid="{E8B51B4F-2C49-40A4-9B77-3616D0A619AB}" name="Year" dataDxfId="776" dataCellStyle="Normal 2 3"/>
    <tableColumn id="2" xr3:uid="{0A37E112-142B-43EE-B039-7B195D735FCD}" name="Total - Space" dataDxfId="775" dataCellStyle="Normal 2 3">
      <calculatedColumnFormula>SUM(H7,N7,T7,Z7,AF7,AL7)</calculatedColumnFormula>
    </tableColumn>
    <tableColumn id="3" xr3:uid="{2768D230-8DFA-455D-BFA3-F853E8CCB1CC}" name="Total - Water" dataDxfId="774" dataCellStyle="Normal 2 3">
      <calculatedColumnFormula>SUM(I7,O7,U7,AA7,AG7,AM7)</calculatedColumnFormula>
    </tableColumn>
    <tableColumn id="4" xr3:uid="{9EACB138-4EDB-4926-86B3-FCEC6571BB3E}" name="Total - Cooking" dataDxfId="773" dataCellStyle="Normal 2 3">
      <calculatedColumnFormula>SUM(J7,P7,V7,AB7,AH7,AN7)</calculatedColumnFormula>
    </tableColumn>
    <tableColumn id="5" xr3:uid="{5D380334-D2F8-4785-911F-95C56B6491D0}" name="Total - Lighting" dataDxfId="772" dataCellStyle="Normal 2 3">
      <calculatedColumnFormula>SUM(K7,Q7,W7,AC7,AI7,AO7)</calculatedColumnFormula>
    </tableColumn>
    <tableColumn id="6" xr3:uid="{9CF62454-FBE6-4824-907C-CAAE5387083E}" name="Total - Appliances" dataDxfId="771" dataCellStyle="Comma 3">
      <calculatedColumnFormula>SUM(L7,R7,X7,AD7,AJ7,AP7)</calculatedColumnFormula>
    </tableColumn>
    <tableColumn id="7" xr3:uid="{433ABAAA-C85E-4867-B3DE-CDAA8A7ADB77}" name="Total - domestic_x000a_[Note 1]" dataDxfId="770" dataCellStyle="Normal 2 3">
      <calculatedColumnFormula>SUM(M7,S7,Y7,AE7,AK7,AQ7)</calculatedColumnFormula>
    </tableColumn>
    <tableColumn id="8" xr3:uid="{5DB6C4EF-D4C0-46AC-A99A-BFF24FB5978B}" name="Solid Fuels - Space" dataDxfId="769" dataCellStyle="Comma 3"/>
    <tableColumn id="9" xr3:uid="{03E94C81-3E23-4594-8EBB-AD4B5FEEF923}" name="Solid Fuels - Water" dataDxfId="768" dataCellStyle="Comma 3"/>
    <tableColumn id="10" xr3:uid="{EF2DD172-8439-47C0-8D0A-EF68E4D1D40D}" name="Solid Fuels - Cooking" dataDxfId="767" dataCellStyle="Comma 3"/>
    <tableColumn id="11" xr3:uid="{B8FA582F-AD5E-4E65-B35C-C7742B478310}" name="Solid Fuels - Lighting" dataDxfId="766" dataCellStyle="Comma 3"/>
    <tableColumn id="12" xr3:uid="{BA82226E-7AC6-474A-9849-6C6A39415E7D}" name="Solid Fuels - Appliances" dataDxfId="765" dataCellStyle="Comma 3"/>
    <tableColumn id="13" xr3:uid="{66EC44CF-0EEC-47AC-B5C8-78E33597DF63}" name="Solid Fuels - Total" dataDxfId="764" dataCellStyle="Comma 3">
      <calculatedColumnFormula>SUM(H7:L7)</calculatedColumnFormula>
    </tableColumn>
    <tableColumn id="14" xr3:uid="{7549987E-5544-4A90-B985-7B6817065418}" name="Natural gas - Space" dataDxfId="763" dataCellStyle="Comma 3"/>
    <tableColumn id="15" xr3:uid="{EB032C4B-8931-4C32-9338-234F7B54B3C3}" name="Natural gas - Water" dataDxfId="762" dataCellStyle="Comma 3"/>
    <tableColumn id="16" xr3:uid="{5064BC2F-A8E7-4463-9217-3496490B2CF9}" name="Natural gas - Cooking" dataDxfId="761" dataCellStyle="Comma 3"/>
    <tableColumn id="17" xr3:uid="{69AE57BB-3A62-49BA-A315-7E1CD1979426}" name="Natural gas - Lighting" dataDxfId="760" dataCellStyle="Comma 3"/>
    <tableColumn id="18" xr3:uid="{6E204E6F-9F26-4814-AC36-57E60F4B55F0}" name="Natural gas - Appliances" dataDxfId="759" dataCellStyle="Comma 3"/>
    <tableColumn id="19" xr3:uid="{1E81FDAB-BD5B-4D47-95E6-CA6EAA3DA72F}" name="Natural gas - Total" dataDxfId="758" dataCellStyle="Comma 3">
      <calculatedColumnFormula>SUM(N7:R7)</calculatedColumnFormula>
    </tableColumn>
    <tableColumn id="20" xr3:uid="{1FB57733-785D-4F46-AA25-510684D5FD3E}" name="Electricity - Space" dataDxfId="757" dataCellStyle="Comma 3"/>
    <tableColumn id="21" xr3:uid="{BBA75471-675C-4A00-8641-342296B8300E}" name="Electricity - Water" dataDxfId="756" dataCellStyle="Comma 3"/>
    <tableColumn id="22" xr3:uid="{E9DC05F5-765A-4446-9558-16E5ED50D963}" name="Electricity - Cooking" dataDxfId="755" dataCellStyle="Comma 3"/>
    <tableColumn id="23" xr3:uid="{C5584EF1-F607-4BE1-9FFB-BB59CD5940E5}" name="Electricity - Lighting" dataDxfId="754" dataCellStyle="Comma 3"/>
    <tableColumn id="24" xr3:uid="{C6179404-4D12-4192-B477-B16EFDE7F782}" name="Electricity - Appliances" dataDxfId="753" dataCellStyle="Comma 3"/>
    <tableColumn id="25" xr3:uid="{0718729D-01F9-4218-8DC2-B93609721C6F}" name="Electricity - Electricity" dataDxfId="752" dataCellStyle="Comma 3">
      <calculatedColumnFormula>SUM(T7:X7)</calculatedColumnFormula>
    </tableColumn>
    <tableColumn id="26" xr3:uid="{FCFE0965-9F7C-430D-9BE9-B9D9933BE1ED}" name="Oil - Space" dataDxfId="751" dataCellStyle="Comma 3"/>
    <tableColumn id="27" xr3:uid="{A43A51A9-5918-4FB9-84F4-5D3BB20DB478}" name="Oil - Water" dataDxfId="750" dataCellStyle="Comma 3"/>
    <tableColumn id="28" xr3:uid="{C51528A7-5147-4397-8330-0688E6FEC257}" name="Oil - Cooking" dataDxfId="749" dataCellStyle="Comma 3"/>
    <tableColumn id="29" xr3:uid="{DA72D694-138A-4F93-8FD2-731AF4788B8C}" name="Oil - Lighting" dataDxfId="748" dataCellStyle="Comma 3"/>
    <tableColumn id="30" xr3:uid="{B30A0677-CBA1-4222-AFAB-7CF54A022D40}" name="Oil - Appliances" dataDxfId="747" dataCellStyle="Comma 3"/>
    <tableColumn id="31" xr3:uid="{A889E428-64FF-46E6-8D32-3876465E52D5}" name="Oil - Total" dataDxfId="746" dataCellStyle="Comma 3">
      <calculatedColumnFormula>SUM(Z7:AD7)</calculatedColumnFormula>
    </tableColumn>
    <tableColumn id="32" xr3:uid="{CE84AF36-BD8A-41EF-A704-4EC5CE0A5DBF}" name="Heat - Space" dataDxfId="745" dataCellStyle="Comma 3"/>
    <tableColumn id="33" xr3:uid="{1E4127D8-DE09-437B-8622-A597DB06FA03}" name="Heat - Water" dataDxfId="744" dataCellStyle="Comma 3"/>
    <tableColumn id="34" xr3:uid="{4CB09F72-95A2-447C-A92C-676A5B65B66D}" name="Heat - Cooking" dataDxfId="743" dataCellStyle="Comma 3"/>
    <tableColumn id="35" xr3:uid="{FD09A59B-1519-44D5-9703-F6E543057F66}" name="Heat - Lighting" dataDxfId="742" dataCellStyle="Comma 3"/>
    <tableColumn id="36" xr3:uid="{AA4D9708-AD6F-46E4-BF6D-8BD0F5073F72}" name="Heat - Appliances" dataDxfId="741" dataCellStyle="Comma 3"/>
    <tableColumn id="37" xr3:uid="{0376C398-0EAD-405D-B57A-0B0524EBE9DF}" name="Heat - Total" dataDxfId="740" dataCellStyle="Comma 3">
      <calculatedColumnFormula>SUM(AF7:AJ7)</calculatedColumnFormula>
    </tableColumn>
    <tableColumn id="38" xr3:uid="{A033DD1C-47A4-44FD-9F28-837EA1474347}" name="Bioenergy &amp; waste - Space" dataDxfId="739" dataCellStyle="Comma 3"/>
    <tableColumn id="39" xr3:uid="{9FF39C21-BE0E-4FDA-B020-1C337F89F6D8}" name="Bioenergy &amp; waste - Water" dataDxfId="738" dataCellStyle="Comma 3"/>
    <tableColumn id="40" xr3:uid="{9D807529-A623-4FA7-AD21-46E28203DB97}" name="Bioenergy &amp; waste - Cooking" dataDxfId="737" dataCellStyle="Comma 3"/>
    <tableColumn id="41" xr3:uid="{69BE8D31-DE00-4C60-BA1C-DC682CD9D095}" name="Bioenergy &amp; waste - Lighting" dataDxfId="736" dataCellStyle="Comma 3"/>
    <tableColumn id="42" xr3:uid="{9E0D4E7E-E85E-4BBA-8C8F-8B92704CF194}" name="Bioenergy &amp; waste - Appliances" dataDxfId="735" dataCellStyle="Comma 3"/>
    <tableColumn id="43" xr3:uid="{3AE76535-1A88-4DF8-A5C7-64E417100B6F}" name="Bioenergy &amp; waste - Total" dataDxfId="734" dataCellStyle="Comma 3">
      <calculatedColumnFormula>SUM(AL7:AP7)</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F79A04C-B543-4CE5-B842-A898DD67CF24}" name="sic2_dig_2017_fec" displayName="sic2_dig_2017_fec" ref="A226:BA267" totalsRowShown="0" headerRowDxfId="733" dataDxfId="731" headerRowBorderDxfId="732" headerRowCellStyle="Normal 2 3" dataCellStyle="Normal 11">
  <autoFilter ref="A226:BA267" xr:uid="{6F79A04C-B543-4CE5-B842-A898DD67CF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autoFilter>
  <tableColumns count="53">
    <tableColumn id="1" xr3:uid="{1D980AD2-9DD1-4A0A-B63C-9FDA2DF6FE3E}" name="DUKES Sector" dataDxfId="730" dataCellStyle="Normal 3"/>
    <tableColumn id="2" xr3:uid="{3FAFC3FB-0336-43A4-8B0D-0D04A83DBC52}" name="2 digit SIC Code" dataDxfId="729" dataCellStyle="Normal 11"/>
    <tableColumn id="3" xr3:uid="{46203FA3-1879-4AC7-8D6C-C096CE6B3643}" name="SIC Division" dataDxfId="728" dataCellStyle="Normal 11"/>
    <tableColumn id="4" xr3:uid="{C3845052-0783-410D-A6CC-5ABCE0A2406A}" name="High Temperature Process - Solid Fuel" dataDxfId="727" dataCellStyle="Normal 11"/>
    <tableColumn id="5" xr3:uid="{5F6E9F3D-5FA1-4DC9-A290-64EEA3CC8BAD}" name="High Temperature Process - Oil" dataDxfId="726" dataCellStyle="Normal 11"/>
    <tableColumn id="6" xr3:uid="{6041D07F-B967-4EE0-B46A-27286D740508}" name="High Temperature Process - Natural gas" dataDxfId="725" dataCellStyle="Normal 11"/>
    <tableColumn id="7" xr3:uid="{ECACF899-7299-4532-BF3C-685AF1E33014}" name="High Temperature Process - Electricity" dataDxfId="724" dataCellStyle="Normal 11"/>
    <tableColumn id="8" xr3:uid="{DF915A68-AA4E-44DD-9E0E-7C399D438BE0}" name="High Temperature Process - Total" dataDxfId="723" dataCellStyle="Normal 11"/>
    <tableColumn id="9" xr3:uid="{012C054C-E82C-42BF-9498-FBB5A70653AB}" name="Low Temperature Process - Solid Fuel" dataDxfId="722" dataCellStyle="Normal 11"/>
    <tableColumn id="10" xr3:uid="{40B6170E-6AD9-4EDC-A8BD-B1343D232C62}" name="Low Temperature Process - Oil" dataDxfId="721" dataCellStyle="Normal 11"/>
    <tableColumn id="11" xr3:uid="{C49336BA-31AE-4B4F-A802-5AAFBDE60F60}" name="Low Temperature Process - Natural gas" dataDxfId="720" dataCellStyle="Normal 11"/>
    <tableColumn id="12" xr3:uid="{34B7D8B7-70C2-42C0-BE57-135D1991D113}" name="Low Temperature Process - Electricity" dataDxfId="719" dataCellStyle="Normal 11"/>
    <tableColumn id="13" xr3:uid="{420B00B2-3D3D-4E3B-A7E7-996D5613712C}" name="Low Temperature Process - Total" dataDxfId="718" dataCellStyle="Normal 11"/>
    <tableColumn id="14" xr3:uid="{463F3654-1794-4506-A6BA-6140E1E43980}" name="Drying / Separation - Solid Fuel" dataDxfId="717" dataCellStyle="Normal 11"/>
    <tableColumn id="15" xr3:uid="{B00C8523-5BC2-4CC5-AFDA-D3EAFA524209}" name="Drying / Separation - Oil" dataDxfId="716" dataCellStyle="Normal 11"/>
    <tableColumn id="16" xr3:uid="{C85D1DCB-4365-4FCE-A8BF-E81ACB0545A0}" name="Drying / Separation - Natural gas" dataDxfId="715" dataCellStyle="Normal 11"/>
    <tableColumn id="17" xr3:uid="{58B1D699-42F5-483F-9935-71E6EFB5C00C}" name="Drying / Separation - Electricity" dataDxfId="714" dataCellStyle="Normal 11"/>
    <tableColumn id="18" xr3:uid="{25734865-52D6-4188-B404-03F525CC8927}" name="Drying / Separation - Total" dataDxfId="713" dataCellStyle="Normal 11"/>
    <tableColumn id="19" xr3:uid="{5E8ABFB7-CF23-4DFA-B2E3-293E95CE3183}" name="Motors - Solid Fuel" dataDxfId="712" dataCellStyle="Normal 11"/>
    <tableColumn id="20" xr3:uid="{E82B1105-1057-4B56-A6C9-D730C7CBA212}" name="Motors - Oil" dataDxfId="711" dataCellStyle="Normal 11"/>
    <tableColumn id="21" xr3:uid="{7A1728B3-AA13-4D6E-BCFE-E8C1581C7A3B}" name="Motors - Natural gas" dataDxfId="710" dataCellStyle="Normal 11"/>
    <tableColumn id="22" xr3:uid="{0C6B6831-8D63-4DEE-9359-380DD19BD76D}" name="Motors - Electricity" dataDxfId="709" dataCellStyle="Normal 11"/>
    <tableColumn id="23" xr3:uid="{9CC4693D-CD80-4E07-95DC-5D16DF5E3F55}" name="Motors - Total" dataDxfId="708" dataCellStyle="Normal 11"/>
    <tableColumn id="24" xr3:uid="{B2E94019-EE37-4EC6-85FE-E0B5913C286C}" name="Compressed Air - Solid Fuel" dataDxfId="707" dataCellStyle="Normal 11"/>
    <tableColumn id="25" xr3:uid="{16907CE1-FE21-4F1E-8920-CC26EE816621}" name="Compressed Air - Oil" dataDxfId="706" dataCellStyle="Normal 11"/>
    <tableColumn id="26" xr3:uid="{6A57F99F-CBA3-40D3-9424-621C68438E7E}" name="Compressed Air - Natural gas" dataDxfId="705" dataCellStyle="Normal 11"/>
    <tableColumn id="27" xr3:uid="{C1C30399-1977-4256-BAD8-EABB7B2BA2FF}" name="Compressed Air - Electricity" dataDxfId="704" dataCellStyle="Normal 11"/>
    <tableColumn id="28" xr3:uid="{DF2CF8F5-0580-4738-B613-138BC597A7E0}" name="Compressed Air - Total" dataDxfId="703" dataCellStyle="Normal 11"/>
    <tableColumn id="29" xr3:uid="{E9F671ED-03EF-45A5-92C8-591931969086}" name="Lighting - Solid Fuel" dataDxfId="702" dataCellStyle="Normal 11"/>
    <tableColumn id="30" xr3:uid="{0536BA7B-0734-443B-B489-CEA883072470}" name="Lighting - Oil" dataDxfId="701" dataCellStyle="Normal 11"/>
    <tableColumn id="31" xr3:uid="{C83BACF0-55EC-45E2-A4E7-37494A669A77}" name="Lighting - Natural gas" dataDxfId="700" dataCellStyle="Normal 11"/>
    <tableColumn id="32" xr3:uid="{538C61A0-20BA-47E9-ACF5-FE426832F0B2}" name="Lighting - Electricity" dataDxfId="699" dataCellStyle="Normal 11"/>
    <tableColumn id="33" xr3:uid="{463D5F9A-D18F-4035-BCE2-1EC65577BCF9}" name="Lighting - Total" dataDxfId="698" dataCellStyle="Normal 11"/>
    <tableColumn id="34" xr3:uid="{F6635FD5-1624-46AF-A0C8-DDE04D92B124}" name="Refrigeration - Solid Fuel" dataDxfId="697" dataCellStyle="Normal 11"/>
    <tableColumn id="35" xr3:uid="{59101D2E-9833-4922-B20E-68B63432EBF6}" name="Refrigeration - Oil" dataDxfId="696" dataCellStyle="Normal 11"/>
    <tableColumn id="36" xr3:uid="{1DE2588C-646F-4FAD-9C1F-F129502FFBCA}" name="Refrigeration - Natural gas" dataDxfId="695" dataCellStyle="Normal 11"/>
    <tableColumn id="37" xr3:uid="{EC5C2678-9C19-46BB-9DF5-8E5DE63D2E75}" name="Refrigeration - Electricity" dataDxfId="694" dataCellStyle="Normal 11"/>
    <tableColumn id="38" xr3:uid="{EAC737BE-F387-4C27-A4AA-27D77C51B0A0}" name="Refrigeration - Total" dataDxfId="693" dataCellStyle="Normal 11"/>
    <tableColumn id="39" xr3:uid="{7D16CD1E-D066-44E0-98A7-A43C6167E844}" name="Space Heating - Solid Fuel" dataDxfId="692" dataCellStyle="Normal 11"/>
    <tableColumn id="40" xr3:uid="{8D420F16-0019-49F2-AEEB-0AFD8A0AA3E1}" name="Space Heating - Oil" dataDxfId="691" dataCellStyle="Normal 11"/>
    <tableColumn id="41" xr3:uid="{5E374D23-4231-4258-AA04-90AA7AACDCE7}" name="Space Heating - Natural gas" dataDxfId="690" dataCellStyle="Normal 11"/>
    <tableColumn id="42" xr3:uid="{E303934F-16CE-44E7-A215-A5C7BF366E57}" name="Space Heating - Electricity" dataDxfId="689" dataCellStyle="Normal 11"/>
    <tableColumn id="43" xr3:uid="{FDF4AA79-819B-4BB7-9D40-4339D51047C5}" name="Space Heating - Total" dataDxfId="688" dataCellStyle="Normal 11"/>
    <tableColumn id="44" xr3:uid="{750C67B4-4CE7-465D-8480-82E40DAD9861}" name="Other - Solid Fuel" dataDxfId="687" dataCellStyle="Normal 11"/>
    <tableColumn id="45" xr3:uid="{C8789A2E-7574-40CA-A193-D04E96DDAE84}" name="Other - Oil" dataDxfId="686" dataCellStyle="Normal 11"/>
    <tableColumn id="46" xr3:uid="{87067E9B-9FCE-43A8-94CF-4E6E43227F39}" name="Other - Natural gas" dataDxfId="685" dataCellStyle="Normal 11"/>
    <tableColumn id="47" xr3:uid="{B82CAF98-04BD-4A5F-8B03-4FF55EAF2BDE}" name="Other - Electricity" dataDxfId="684" dataCellStyle="Normal 11"/>
    <tableColumn id="48" xr3:uid="{19D06556-A269-4832-8DC9-EF8C5E4F1B20}" name="Other - Total" dataDxfId="683" dataCellStyle="Normal 11"/>
    <tableColumn id="49" xr3:uid="{61CF333E-9597-4941-A190-A962E26657D1}" name="Total - Solid Fuel" dataDxfId="682" dataCellStyle="Normal 11"/>
    <tableColumn id="50" xr3:uid="{839FD816-FA0C-45D6-9F21-5C4581D5C5AC}" name="Total - Oil" dataDxfId="681" dataCellStyle="Normal 11"/>
    <tableColumn id="51" xr3:uid="{09110BC5-97A0-4E7D-8F4F-8B8ED1010096}" name="Total - Natural gas" dataDxfId="680" dataCellStyle="Normal 11"/>
    <tableColumn id="52" xr3:uid="{7E720B04-ECD9-43D3-8876-B869540CB142}" name="Total - Electricity" dataDxfId="679" dataCellStyle="Normal 11"/>
    <tableColumn id="53" xr3:uid="{74DD3EF5-0671-48A8-B016-C1B5B569AD39}" name="Total - Total" dataDxfId="678" dataCellStyle="Normal 11">
      <calculatedColumnFormula>SUM(AW227:AZ227)</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D32EBB6-7823-43F1-8E35-C53729689B21}" name="sic_2_dig_202018" displayName="sic_2_dig_202018" ref="A138:BA175" totalsRowShown="0" headerRowDxfId="677" dataDxfId="675" headerRowBorderDxfId="676" headerRowCellStyle="Normal 2 3" dataCellStyle="Normal 11">
  <autoFilter ref="A138:BA175" xr:uid="{DD32EBB6-7823-43F1-8E35-C53729689B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autoFilter>
  <tableColumns count="53">
    <tableColumn id="1" xr3:uid="{C7BF715F-A136-42AE-BEE6-8694E07FE363}" name="DUKES Sector" dataDxfId="674" dataCellStyle="Normal 3"/>
    <tableColumn id="2" xr3:uid="{38C83FD3-BDDE-4771-B079-A9624F0FBF22}" name="2 digit SIC Code" dataDxfId="673" dataCellStyle="Normal 11"/>
    <tableColumn id="3" xr3:uid="{FBF0AEF1-7E25-4702-A0B3-E4C58C05272C}" name="SIC Division" dataDxfId="672" dataCellStyle="Normal 11"/>
    <tableColumn id="4" xr3:uid="{6E1904A1-D22D-4181-A31B-253C9640DFB6}" name="High Temperature Process - Solid Fuel" dataDxfId="671" dataCellStyle="Normal 11"/>
    <tableColumn id="5" xr3:uid="{8D146440-03ED-4412-9B1F-75DFDB3924D4}" name="High Temperature Process - Oil" dataDxfId="670" dataCellStyle="Normal 11"/>
    <tableColumn id="6" xr3:uid="{6FC411E2-C799-467A-B51F-EA40722AEAD9}" name="High Temperature Process - Natural gas" dataDxfId="669" dataCellStyle="Normal 11"/>
    <tableColumn id="7" xr3:uid="{2CE77CF0-78E0-4BAE-B4F6-D5CB4EB6833E}" name="High Temperature Process - Electricity" dataDxfId="668" dataCellStyle="Normal 11"/>
    <tableColumn id="8" xr3:uid="{94896CF7-9914-4814-80B6-E0394FD77D79}" name="High Temperature Process - Total" dataDxfId="667" dataCellStyle="Normal 11"/>
    <tableColumn id="9" xr3:uid="{8774E2C8-6AC0-4E14-ADED-87DAF34F314D}" name="Low Temperature Process - Solid Fuel" dataDxfId="666" dataCellStyle="Normal 11"/>
    <tableColumn id="10" xr3:uid="{05596A3B-B376-4A58-BCE8-11ECBFEB422D}" name="Low Temperature Process - Oil" dataDxfId="665" dataCellStyle="Normal 11"/>
    <tableColumn id="11" xr3:uid="{C8A6CE40-A331-4F82-9C67-1D5CFD827A4B}" name="Low Temperature Process - Natural gas" dataDxfId="664" dataCellStyle="Normal 11"/>
    <tableColumn id="12" xr3:uid="{7D10317E-4479-4C30-84B5-E2ADD4F3C1AB}" name="Low Temperature Process - Electricity" dataDxfId="663" dataCellStyle="Normal 11"/>
    <tableColumn id="13" xr3:uid="{4AD17E41-721A-4511-A1A7-F8669C352D14}" name="Low Temperature Process - Total" dataDxfId="662" dataCellStyle="Normal 11"/>
    <tableColumn id="14" xr3:uid="{70357B56-1E29-45BE-A155-D7F84C4ACB99}" name="Drying / Separation - Solid Fuel" dataDxfId="661" dataCellStyle="Normal 11"/>
    <tableColumn id="15" xr3:uid="{E6E29BC9-E71E-40BB-93A2-5CD058419DFB}" name="Drying / Separation - Oil" dataDxfId="660" dataCellStyle="Normal 11"/>
    <tableColumn id="16" xr3:uid="{BDACE39B-3AAF-471E-ABFB-2251F49E599E}" name="Drying / Separation - Natural gas" dataDxfId="659" dataCellStyle="Normal 11"/>
    <tableColumn id="17" xr3:uid="{E0257702-A0D4-4D75-911F-2373D69C715B}" name="Drying / Separation - Electricity" dataDxfId="658" dataCellStyle="Normal 11"/>
    <tableColumn id="18" xr3:uid="{091E20B5-AA19-40E4-B54F-B1BBFF5E54A6}" name="Drying / Separation - Total" dataDxfId="657" dataCellStyle="Normal 11"/>
    <tableColumn id="19" xr3:uid="{DC0348B5-7E36-41E7-BDDC-869F1AFB538B}" name="Motors - Solid Fuel" dataDxfId="656" dataCellStyle="Normal 11"/>
    <tableColumn id="20" xr3:uid="{48490F36-4751-488C-A00B-517442146E17}" name="Motors - Oil" dataDxfId="655" dataCellStyle="Normal 11"/>
    <tableColumn id="21" xr3:uid="{96151229-67BB-4604-AA5F-93A2B8C1A225}" name="Motors - Natural gas" dataDxfId="654" dataCellStyle="Normal 11"/>
    <tableColumn id="22" xr3:uid="{A5B49CEC-F338-4E91-ADCD-B5CF39B4520D}" name="Motors - Electricity" dataDxfId="653" dataCellStyle="Normal 11"/>
    <tableColumn id="23" xr3:uid="{190AA8F9-A4FB-40C2-BAD3-723ADEAFBFEC}" name="Motors - Total" dataDxfId="652" dataCellStyle="Normal 11"/>
    <tableColumn id="24" xr3:uid="{39047D1C-9060-434F-82E3-4BB940817123}" name="Compressed Air - Solid Fuel" dataDxfId="651" dataCellStyle="Normal 11"/>
    <tableColumn id="25" xr3:uid="{C73B64C8-B504-4CBD-9F00-923D51B648EF}" name="Compressed Air - Oil" dataDxfId="650" dataCellStyle="Normal 11"/>
    <tableColumn id="26" xr3:uid="{8CF9C987-DD1B-4C9E-8AAE-7FEE991E8D82}" name="Compressed Air - Natural gas" dataDxfId="649" dataCellStyle="Normal 11"/>
    <tableColumn id="27" xr3:uid="{7FD157E0-DB02-4A0B-B6F0-E51E648EE787}" name="Compressed Air - Electricity" dataDxfId="648" dataCellStyle="Normal 11"/>
    <tableColumn id="28" xr3:uid="{4D51678F-8B3B-44B7-B74D-08D24EAEEF69}" name="Compressed Air - Total" dataDxfId="647" dataCellStyle="Normal 11"/>
    <tableColumn id="29" xr3:uid="{8CA4F213-906E-4FD9-A418-80C5B6FB9B9B}" name="Lighting - Solid Fuel" dataDxfId="646" dataCellStyle="Normal 11"/>
    <tableColumn id="30" xr3:uid="{046EC530-4389-4751-8170-A64F9629F2F8}" name="Lighting - Oil" dataDxfId="645" dataCellStyle="Normal 11"/>
    <tableColumn id="31" xr3:uid="{4B614F47-A310-413B-B6EF-6D11E93DCFF8}" name="Lighting - Natural gas" dataDxfId="644" dataCellStyle="Normal 11"/>
    <tableColumn id="32" xr3:uid="{1232D5EA-D58F-42A2-B6CD-FEACE05AB7E9}" name="Lighting - Electricity" dataDxfId="643" dataCellStyle="Normal 11"/>
    <tableColumn id="33" xr3:uid="{25F5A6BC-32C9-47C1-B03E-B8D2C81AE499}" name="Lighting - Total" dataDxfId="642" dataCellStyle="Normal 11"/>
    <tableColumn id="34" xr3:uid="{D23B665F-DF3F-42AA-A585-700537856A98}" name="Refrigeration - Solid Fuel" dataDxfId="641" dataCellStyle="Normal 11"/>
    <tableColumn id="35" xr3:uid="{FF5D9F5E-439E-4BFC-AEFB-B4607C3E63A4}" name="Refrigeration - Oil" dataDxfId="640" dataCellStyle="Normal 11"/>
    <tableColumn id="36" xr3:uid="{9843CF08-B1BC-4C7A-9334-2CBA719ECCFB}" name="Refrigeration - Natural gas" dataDxfId="639" dataCellStyle="Normal 11"/>
    <tableColumn id="37" xr3:uid="{01BECBC8-EED7-4221-899D-38F1F3AAFB04}" name="Refrigeration - Electricity" dataDxfId="638" dataCellStyle="Normal 11"/>
    <tableColumn id="38" xr3:uid="{82A6B47F-7A40-4597-AE65-84142D272B3E}" name="Refrigeration - Total" dataDxfId="637" dataCellStyle="Normal 11"/>
    <tableColumn id="39" xr3:uid="{1F59C5F4-87E3-435C-8660-4392F1D55065}" name="Space Heating - Solid Fuel" dataDxfId="636" dataCellStyle="Normal 11"/>
    <tableColumn id="40" xr3:uid="{E18F34FC-26BE-4DBF-843E-DE49CCAB1397}" name="Space Heating - Oil" dataDxfId="635" dataCellStyle="Normal 11"/>
    <tableColumn id="41" xr3:uid="{275EF133-A89C-4BEF-B352-8F3FCDCAA9F4}" name="Space Heating - Natural gas" dataDxfId="634" dataCellStyle="Normal 11"/>
    <tableColumn id="42" xr3:uid="{3A5FAAC7-46E5-4406-93A9-AC3E40657BEF}" name="Space Heating - Electricity" dataDxfId="633" dataCellStyle="Normal 11"/>
    <tableColumn id="43" xr3:uid="{3D578007-4BD5-4851-BA0E-DB21C69CFC56}" name="Space Heating - Total" dataDxfId="632" dataCellStyle="Normal 11"/>
    <tableColumn id="44" xr3:uid="{34797485-8FBC-4DED-B041-8B00F9D515E2}" name="Other - Solid Fuel" dataDxfId="631" dataCellStyle="Normal 11"/>
    <tableColumn id="45" xr3:uid="{6AD93EFA-ACFB-47AE-9C18-36ACE31455F9}" name="Other - Oil" dataDxfId="630" dataCellStyle="Normal 11"/>
    <tableColumn id="46" xr3:uid="{9261EB80-9E50-482E-8BFE-7D24145009B9}" name="Other - Natural gas" dataDxfId="629" dataCellStyle="Normal 11"/>
    <tableColumn id="47" xr3:uid="{7EC8475A-32C3-4B34-A5B8-1868A590701D}" name="Other - Electricity" dataDxfId="628" dataCellStyle="Normal 11"/>
    <tableColumn id="48" xr3:uid="{66D1A58C-7AC9-4C7D-863B-E85FFC67DE4C}" name="Other - Total" dataDxfId="627" dataCellStyle="Normal 11"/>
    <tableColumn id="49" xr3:uid="{56C1074A-366B-4B81-A772-785726D9D1E1}" name="Total - Solid Fuel" dataDxfId="626" dataCellStyle="Normal 11"/>
    <tableColumn id="50" xr3:uid="{9F2E8EA2-5C9A-4A4A-9581-B206D672E34D}" name="Total - Oil" dataDxfId="625" dataCellStyle="Normal 11"/>
    <tableColumn id="51" xr3:uid="{29F9670D-EF66-426A-9B26-C405E12BE561}" name="Total - Natural gas" dataDxfId="624" dataCellStyle="Normal 11"/>
    <tableColumn id="52" xr3:uid="{59CC67FA-A46D-4885-8BAF-859701360252}" name="Total - Electricity" dataDxfId="623" dataCellStyle="Normal 11"/>
    <tableColumn id="53" xr3:uid="{62B459FA-C47B-48B8-8565-AA6F87FE2E4F}" name="Total - Total" dataDxfId="622" dataCellStyle="Normal 11">
      <calculatedColumnFormula>SUM(AW139:AZ139)</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1C1FAA0-89C8-43F3-9D7E-6B4E2DF89878}" name="sic_2_dig_2018" displayName="sic_2_dig_2018" ref="A182:BA225" totalsRowShown="0" headerRowDxfId="621" dataDxfId="619" headerRowBorderDxfId="620" headerRowCellStyle="Normal 2 3" dataCellStyle="Normal 11">
  <autoFilter ref="A182:BA225" xr:uid="{E1C1FAA0-89C8-43F3-9D7E-6B4E2DF8987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autoFilter>
  <tableColumns count="53">
    <tableColumn id="1" xr3:uid="{3AA3EB9D-F8ED-4252-845E-16F856F4110E}" name="DUKES Sector" dataDxfId="618" dataCellStyle="Normal 3"/>
    <tableColumn id="2" xr3:uid="{D9F938F9-5994-4AE1-B4BC-30E4AA1436C0}" name="2 digit SIC Code" dataDxfId="617" dataCellStyle="Normal 11"/>
    <tableColumn id="3" xr3:uid="{57DECEF3-ED4D-4B0E-9900-AC1E72B45C2E}" name="SIC Division" dataDxfId="616" dataCellStyle="Normal 11"/>
    <tableColumn id="4" xr3:uid="{27C9AF75-B936-489B-BF8B-6FDAB733FF60}" name="High Temperature Process - Solid Fuel" dataDxfId="615" dataCellStyle="Normal 11"/>
    <tableColumn id="5" xr3:uid="{1E43EA6A-4B8A-4839-988F-21771A775594}" name="High Temperature Process - Oil" dataDxfId="614" dataCellStyle="Normal 11"/>
    <tableColumn id="6" xr3:uid="{4AC3EF6B-084F-47C0-8AFD-D609BC2BF429}" name="High Temperature Process - Natural gas" dataDxfId="613" dataCellStyle="Normal 11"/>
    <tableColumn id="7" xr3:uid="{7FF5F43E-4151-4EB0-A7A8-D88627132231}" name="High Temperature Process - Electricity" dataDxfId="612" dataCellStyle="Normal 11"/>
    <tableColumn id="8" xr3:uid="{3E03180B-B0D0-4BB8-8DF0-9EE0B4058F62}" name="High Temperature Process - Total" dataDxfId="611" dataCellStyle="Normal 11"/>
    <tableColumn id="9" xr3:uid="{48BBBD19-00CF-4D59-B0B3-F2415A428D0F}" name="Low Temperature Process - Solid Fuel" dataDxfId="610" dataCellStyle="Normal 11"/>
    <tableColumn id="10" xr3:uid="{6A5B5D04-E376-4B86-B962-D25967953394}" name="Low Temperature Process - Oil" dataDxfId="609" dataCellStyle="Normal 11"/>
    <tableColumn id="11" xr3:uid="{8CA143C0-4774-425D-BE9A-1CB978079C19}" name="Low Temperature Process - Natural gas" dataDxfId="608" dataCellStyle="Normal 11"/>
    <tableColumn id="12" xr3:uid="{887C135D-7EE8-4707-8768-F4C0C7A62DF9}" name="Low Temperature Process - Electricity" dataDxfId="607" dataCellStyle="Normal 11"/>
    <tableColumn id="13" xr3:uid="{D78226F6-A686-4462-A4CA-5CAAD7DFBF18}" name="Low Temperature Process - Total" dataDxfId="606" dataCellStyle="Normal 11"/>
    <tableColumn id="14" xr3:uid="{A765D56E-BD17-4996-A337-4F1AD2514BBA}" name="Drying / Separation - Solid Fuel" dataDxfId="605" dataCellStyle="Normal 11"/>
    <tableColumn id="15" xr3:uid="{9BE76286-46C9-44CA-87A1-2FCEC7DECD8B}" name="Drying / Separation - Oil" dataDxfId="604" dataCellStyle="Normal 11"/>
    <tableColumn id="16" xr3:uid="{AC3F00C9-59F4-4A6B-99A9-73B588E22F42}" name="Drying / Separation - Natural gas" dataDxfId="603" dataCellStyle="Normal 11"/>
    <tableColumn id="17" xr3:uid="{F59CA868-34D4-416A-BCE0-2FCCF8919944}" name="Drying / Separation - Electricity" dataDxfId="602" dataCellStyle="Normal 11"/>
    <tableColumn id="18" xr3:uid="{6031F966-6370-4833-B8BB-36D6FF6D2441}" name="Drying / Separation - Total" dataDxfId="601" dataCellStyle="Normal 11"/>
    <tableColumn id="19" xr3:uid="{B30A1FD1-13FC-452E-9279-C284F5343DC0}" name="Motors - Solid Fuel" dataDxfId="600" dataCellStyle="Normal 11"/>
    <tableColumn id="20" xr3:uid="{73D3E124-2C53-4F27-8555-E33F5B11CFE3}" name="Motors - Oil" dataDxfId="599" dataCellStyle="Normal 11"/>
    <tableColumn id="21" xr3:uid="{834C4B93-BF8B-4C92-B09F-C834F05F8994}" name="Motors - Natural gas" dataDxfId="598" dataCellStyle="Normal 11"/>
    <tableColumn id="22" xr3:uid="{7A4CC004-D7F6-408D-8766-92E1FF184B78}" name="Motors - Electricity" dataDxfId="597" dataCellStyle="Normal 11"/>
    <tableColumn id="23" xr3:uid="{89708016-E87A-43EE-A696-FE7AA2B647C5}" name="Motors - Total" dataDxfId="596" dataCellStyle="Normal 11"/>
    <tableColumn id="24" xr3:uid="{0F0249C8-B485-4325-A60E-CF522811256C}" name="Compressed Air - Solid Fuel" dataDxfId="595" dataCellStyle="Normal 11"/>
    <tableColumn id="25" xr3:uid="{99822EC5-1E3E-44E7-A0E9-6BE2E5F192D9}" name="Compressed Air - Oil" dataDxfId="594" dataCellStyle="Normal 11"/>
    <tableColumn id="26" xr3:uid="{2724ED84-52DA-4958-966E-3A6530E941A4}" name="Compressed Air - Natural gas" dataDxfId="593" dataCellStyle="Normal 11"/>
    <tableColumn id="27" xr3:uid="{C120D1FF-7C4E-4ABC-BF0F-A3F9E5CE2DEF}" name="Compressed Air - Electricity" dataDxfId="592" dataCellStyle="Normal 11"/>
    <tableColumn id="28" xr3:uid="{5AC7C67E-E69D-49A9-BBC5-0D53787D53A8}" name="Compressed Air - Total" dataDxfId="591" dataCellStyle="Normal 11"/>
    <tableColumn id="29" xr3:uid="{6B72A1FA-A7C5-487E-9B23-FB7328B26656}" name="Lighting - Solid Fuel" dataDxfId="590" dataCellStyle="Normal 11"/>
    <tableColumn id="30" xr3:uid="{622D1A58-B755-4CFE-91C7-A82E7210FD72}" name="Lighting - Oil" dataDxfId="589" dataCellStyle="Normal 11"/>
    <tableColumn id="31" xr3:uid="{DBBB828D-55CE-4206-9C66-E922EC38EB02}" name="Lighting - Natural gas" dataDxfId="588" dataCellStyle="Normal 11"/>
    <tableColumn id="32" xr3:uid="{85AF0023-2E0D-462E-B286-6FA94CE862BA}" name="Lighting - Electricity" dataDxfId="587" dataCellStyle="Normal 11"/>
    <tableColumn id="33" xr3:uid="{30D45D27-ABE2-46A6-B458-48ED607373B0}" name="Lighting - Total" dataDxfId="586" dataCellStyle="Normal 11"/>
    <tableColumn id="34" xr3:uid="{2DB9DDF4-E6B1-4CD6-A16C-96F2ADE3A7B0}" name="Refrigeration - Solid Fuel" dataDxfId="585" dataCellStyle="Normal 11"/>
    <tableColumn id="35" xr3:uid="{7E7084CE-3405-4DD8-88D6-C909FF49274A}" name="Refrigeration - Oil" dataDxfId="584" dataCellStyle="Normal 11"/>
    <tableColumn id="36" xr3:uid="{7B39487D-FE2D-4866-B52C-4C125E444E17}" name="Refrigeration - Natural gas" dataDxfId="583" dataCellStyle="Normal 11"/>
    <tableColumn id="37" xr3:uid="{45A547A4-1B60-4D14-B7FD-EFBB4C226380}" name="Refrigeration - Electricity" dataDxfId="582" dataCellStyle="Normal 11"/>
    <tableColumn id="38" xr3:uid="{1A6EFF6C-1DC2-47DC-B7F4-94C99ED3D78F}" name="Refrigeration - Total" dataDxfId="581" dataCellStyle="Normal 11"/>
    <tableColumn id="39" xr3:uid="{64AB15D6-6DBF-433F-8841-701FEDDF5067}" name="Space Heating - Solid Fuel" dataDxfId="580" dataCellStyle="Normal 11"/>
    <tableColumn id="40" xr3:uid="{C935E7F0-0975-4994-803E-241833875F95}" name="Space Heating - Oil" dataDxfId="579" dataCellStyle="Normal 11"/>
    <tableColumn id="41" xr3:uid="{6E203C29-AAFD-4210-9548-EADF35951754}" name="Space Heating - Natural gas" dataDxfId="578" dataCellStyle="Normal 11"/>
    <tableColumn id="42" xr3:uid="{892F3AAD-8BAE-48D3-8457-CE2CC1150B88}" name="Space Heating - Electricity" dataDxfId="577" dataCellStyle="Normal 11"/>
    <tableColumn id="43" xr3:uid="{C983C345-5547-4E18-9E55-0E5B7BF3A20A}" name="Space Heating - Total" dataDxfId="576" dataCellStyle="Normal 11"/>
    <tableColumn id="44" xr3:uid="{252FE5AE-F408-4434-9F2A-D1314500DC91}" name="Other - Solid Fuel" dataDxfId="575" dataCellStyle="Normal 11"/>
    <tableColumn id="45" xr3:uid="{BF588599-EC7F-4588-AAD6-328EFF7CE2F6}" name="Other - Oil" dataDxfId="574" dataCellStyle="Normal 11"/>
    <tableColumn id="46" xr3:uid="{4D824442-E508-408F-9210-7E43E7AC24B1}" name="Other - Natural gas" dataDxfId="573" dataCellStyle="Normal 11"/>
    <tableColumn id="47" xr3:uid="{E3825A76-62DB-454D-899C-266D6E88D613}" name="Other - Electricity" dataDxfId="572" dataCellStyle="Normal 11"/>
    <tableColumn id="48" xr3:uid="{E5A29CC7-3AFF-447F-9795-0ABA79347090}" name="Other - Total" dataDxfId="571" dataCellStyle="Normal 11"/>
    <tableColumn id="49" xr3:uid="{507D5B1A-1725-4D24-8F2F-33BD78CB2F54}" name="Total - Solid Fuel" dataDxfId="570" dataCellStyle="Normal 11"/>
    <tableColumn id="50" xr3:uid="{1D8DD1BD-C310-4FCB-A01E-E953B87A6F51}" name="Total - Oil" dataDxfId="569" dataCellStyle="Normal 11"/>
    <tableColumn id="51" xr3:uid="{C08AFDE5-85BF-4FEB-A34F-1BFE2814AC2A}" name="Total - Natural gas" dataDxfId="568" dataCellStyle="Normal 11"/>
    <tableColumn id="52" xr3:uid="{10A90FDB-C496-48A4-94DF-D98F9D339B60}" name="Total - Electricity" dataDxfId="567" dataCellStyle="Normal 11"/>
    <tableColumn id="53" xr3:uid="{0731E35B-57AB-4825-9CE7-D3A6885C381F}" name="Total - Total" dataDxfId="566" dataCellStyle="Normal 11">
      <calculatedColumnFormula>SUM(AW183:AZ183)</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A6F4A23-7C54-49B5-863F-409634A0B11C}" name="sic_2_dig_20204" displayName="sic_2_dig_20204" ref="A94:BA131" totalsRowShown="0" headerRowDxfId="565" dataDxfId="563" headerRowBorderDxfId="564" headerRowCellStyle="Normal 2 3" dataCellStyle="Normal 11">
  <tableColumns count="53">
    <tableColumn id="1" xr3:uid="{AB6BC244-FF2D-4C69-87FF-4ADE30B72559}" name="DUKES Sector" dataDxfId="562" dataCellStyle="Normal 3"/>
    <tableColumn id="2" xr3:uid="{433FD72E-E913-49D1-9998-D41C1C95456B}" name="2 digit SIC Code" dataDxfId="561" dataCellStyle="Normal 11"/>
    <tableColumn id="3" xr3:uid="{D9E14D6B-6D48-49F0-A522-0E8DD1C90783}" name="SIC Division" dataDxfId="560" dataCellStyle="Normal 11"/>
    <tableColumn id="4" xr3:uid="{68798D2E-2E72-418C-8479-80733FF72606}" name="High Temperature Process - Solid Fuel" dataDxfId="559" dataCellStyle="Normal 11"/>
    <tableColumn id="5" xr3:uid="{919BE22A-FC15-448C-8029-DEEC034D8483}" name="High Temperature Process - Oil" dataDxfId="558" dataCellStyle="Normal 11"/>
    <tableColumn id="6" xr3:uid="{5767E4A9-FDBE-45D9-8905-AEBE5E772458}" name="High Temperature Process - Natural gas" dataDxfId="557" dataCellStyle="Normal 11"/>
    <tableColumn id="7" xr3:uid="{EE2D81B9-9A14-4CA3-B99C-1A9A13720CE3}" name="High Temperature Process - Electricity" dataDxfId="556" dataCellStyle="Normal 11"/>
    <tableColumn id="8" xr3:uid="{178C4FF7-82B6-4053-8812-36336926F68A}" name="High Temperature Process - Total" dataDxfId="555" dataCellStyle="Normal 11"/>
    <tableColumn id="9" xr3:uid="{35373238-311A-40B0-B211-DC7F8C3E322F}" name="Low Temperature Process - Solid Fuel" dataDxfId="554" dataCellStyle="Normal 11"/>
    <tableColumn id="10" xr3:uid="{9F5DF718-D6CD-4492-9B66-562558471847}" name="Low Temperature Process - Oil" dataDxfId="553" dataCellStyle="Normal 11"/>
    <tableColumn id="11" xr3:uid="{00E028A7-8C5C-4162-83BD-3C2A404B829B}" name="Low Temperature Process - Natural gas" dataDxfId="552" dataCellStyle="Normal 11"/>
    <tableColumn id="12" xr3:uid="{9720F2EE-85BF-4411-ADB2-45380F085D6C}" name="Low Temperature Process - Electricity" dataDxfId="551" dataCellStyle="Normal 11"/>
    <tableColumn id="13" xr3:uid="{54A3E20A-2B3D-4143-A24C-56B41FAD43A1}" name="Low Temperature Process - Total" dataDxfId="550" dataCellStyle="Normal 11"/>
    <tableColumn id="14" xr3:uid="{170C3FCD-9E5A-44E6-B405-A0D10C113D64}" name="Drying / Separation - Solid Fuel" dataDxfId="549" dataCellStyle="Normal 11"/>
    <tableColumn id="15" xr3:uid="{109A7551-56FA-44F9-8A94-0D8CBF3FE959}" name="Drying / Separation - Oil" dataDxfId="548" dataCellStyle="Normal 11"/>
    <tableColumn id="16" xr3:uid="{A33DE017-0D0A-47AD-8576-22673B776980}" name="Drying / Separation - Natural gas" dataDxfId="547" dataCellStyle="Normal 11"/>
    <tableColumn id="17" xr3:uid="{337FD118-9F90-4C5C-A6CA-61D2790B9A1E}" name="Drying / Separation - Electricity" dataDxfId="546" dataCellStyle="Normal 11"/>
    <tableColumn id="18" xr3:uid="{DC3F9CF2-3C6B-48AA-A260-74A80C461585}" name="Drying / Separation - Total" dataDxfId="545" dataCellStyle="Normal 11"/>
    <tableColumn id="19" xr3:uid="{186D171A-8949-4906-8334-AD1A60EBDD72}" name="Motors - Solid Fuel" dataDxfId="544" dataCellStyle="Normal 11"/>
    <tableColumn id="20" xr3:uid="{36713275-002A-4FE2-BBFF-07BBE94DB320}" name="Motors - Oil" dataDxfId="543" dataCellStyle="Normal 11"/>
    <tableColumn id="21" xr3:uid="{14E95AAC-A98B-48A8-8675-2FDFF096F07D}" name="Motors - Natural gas" dataDxfId="542" dataCellStyle="Normal 11"/>
    <tableColumn id="22" xr3:uid="{0CB58290-DCD6-447B-A0C4-6379B84C25E1}" name="Motors - Electricity" dataDxfId="541" dataCellStyle="Normal 11"/>
    <tableColumn id="23" xr3:uid="{ACD37F1E-B68D-49F8-8CB2-738054C6A540}" name="Motors - Total" dataDxfId="540" dataCellStyle="Normal 11"/>
    <tableColumn id="24" xr3:uid="{99AE60D6-98BB-4C4C-BD54-6D6E23740679}" name="Compressed Air - Solid Fuel" dataDxfId="539" dataCellStyle="Normal 11"/>
    <tableColumn id="25" xr3:uid="{FB8AD57D-9589-4656-A699-386B98FD45AB}" name="Compressed Air - Oil" dataDxfId="538" dataCellStyle="Normal 11"/>
    <tableColumn id="26" xr3:uid="{D9EF4D9F-1009-45B6-830D-4421A209D608}" name="Compressed Air - Natural gas" dataDxfId="537" dataCellStyle="Normal 11"/>
    <tableColumn id="27" xr3:uid="{A5D1811E-339B-4335-928A-9B042D90D6C2}" name="Compressed Air - Electricity" dataDxfId="536" dataCellStyle="Normal 11"/>
    <tableColumn id="28" xr3:uid="{F38A06C4-58CD-4940-B05C-D43D0AB453F5}" name="Compressed Air - Total" dataDxfId="535" dataCellStyle="Normal 11"/>
    <tableColumn id="29" xr3:uid="{44CEF3B2-AEF8-4299-9E6F-795F3FA95C84}" name="Lighting - Solid Fuel" dataDxfId="534" dataCellStyle="Normal 11"/>
    <tableColumn id="30" xr3:uid="{32EAFF39-59DC-4A16-B670-CB12BE2F6813}" name="Lighting - Oil" dataDxfId="533" dataCellStyle="Normal 11"/>
    <tableColumn id="31" xr3:uid="{F7825C14-32F8-429C-82BD-873A7D9D17FF}" name="Lighting - Natural gas" dataDxfId="532" dataCellStyle="Normal 11"/>
    <tableColumn id="32" xr3:uid="{724FCC69-BE55-4359-81B9-7F729137AD92}" name="Lighting - Electricity" dataDxfId="531" dataCellStyle="Normal 11"/>
    <tableColumn id="33" xr3:uid="{88AB5873-9F99-4F7F-BFB9-E98BBAB0295D}" name="Lighting - Total" dataDxfId="530" dataCellStyle="Normal 11"/>
    <tableColumn id="34" xr3:uid="{71D1062C-47E2-4EDC-AF0C-404E7EC2290E}" name="Refrigeration - Solid Fuel" dataDxfId="529" dataCellStyle="Normal 11"/>
    <tableColumn id="35" xr3:uid="{2ED45614-115B-4A39-9EA7-F3FB194711B3}" name="Refrigeration - Oil" dataDxfId="528" dataCellStyle="Normal 11"/>
    <tableColumn id="36" xr3:uid="{61906C70-E3BD-47F4-8E24-94244763284B}" name="Refrigeration - Natural gas" dataDxfId="527" dataCellStyle="Normal 11"/>
    <tableColumn id="37" xr3:uid="{08D557C4-91DE-44B7-8CFD-B9C9A127138C}" name="Refrigeration - Electricity" dataDxfId="526" dataCellStyle="Normal 11"/>
    <tableColumn id="38" xr3:uid="{414743BD-A27B-46CD-B991-1C8A6A35DC63}" name="Refrigeration - Total" dataDxfId="525" dataCellStyle="Normal 11"/>
    <tableColumn id="39" xr3:uid="{9D4F5EC6-175A-4220-95B4-E369395F2D33}" name="Space Heating - Solid Fuel" dataDxfId="524" dataCellStyle="Normal 11"/>
    <tableColumn id="40" xr3:uid="{A32EB31C-E095-49D9-B830-AC52D6A957E4}" name="Space Heating - Oil" dataDxfId="523" dataCellStyle="Normal 11"/>
    <tableColumn id="41" xr3:uid="{F2B5BB63-1066-427E-8355-3F1E4C57A9C7}" name="Space Heating - Natural gas" dataDxfId="522" dataCellStyle="Normal 11"/>
    <tableColumn id="42" xr3:uid="{AD91A114-27AF-4A89-96F7-534A4307FBD1}" name="Space Heating - Electricity" dataDxfId="521" dataCellStyle="Normal 11"/>
    <tableColumn id="43" xr3:uid="{49E41265-F452-421C-BE92-7F7CE38984CC}" name="Space Heating - Total" dataDxfId="520" dataCellStyle="Normal 11"/>
    <tableColumn id="44" xr3:uid="{A44513B7-22E2-4B75-B5E5-34648A83EF63}" name="Other - Solid Fuel" dataDxfId="519" dataCellStyle="Normal 11"/>
    <tableColumn id="45" xr3:uid="{DFD94CBE-7A28-4572-ABD5-16F35FED100D}" name="Other - Oil" dataDxfId="518" dataCellStyle="Normal 11"/>
    <tableColumn id="46" xr3:uid="{D2B6F2F0-1D23-4807-A03F-B66830385C47}" name="Other - Natural gas" dataDxfId="517" dataCellStyle="Normal 11"/>
    <tableColumn id="47" xr3:uid="{C590D534-C1C6-4F93-AFA3-3CD8372DD2D6}" name="Other - Electricity" dataDxfId="516" dataCellStyle="Normal 11"/>
    <tableColumn id="48" xr3:uid="{191CEEC7-FD6F-4B78-B9BD-5B3502D0C262}" name="Other - Total" dataDxfId="515" dataCellStyle="Normal 11"/>
    <tableColumn id="49" xr3:uid="{3D473F36-09B3-4DC9-A629-3CBB7D19DBE6}" name="Total - Solid Fuel" dataDxfId="514" dataCellStyle="Normal 11"/>
    <tableColumn id="50" xr3:uid="{76117291-E4CD-403D-882A-23FE88C4E183}" name="Total - Oil" dataDxfId="513" dataCellStyle="Normal 11"/>
    <tableColumn id="51" xr3:uid="{9A439A0E-6A60-40D1-93A7-AD71DDBBF503}" name="Total - Natural gas" dataDxfId="512" dataCellStyle="Normal 11"/>
    <tableColumn id="52" xr3:uid="{005AED06-41B5-4E84-8DA2-8B0546C7B465}" name="Total - Electricity" dataDxfId="511" dataCellStyle="Normal 11"/>
    <tableColumn id="53" xr3:uid="{74709A07-797C-423D-800E-A892D5E340A0}" name="Total - Total" dataDxfId="510" dataCellStyle="Normal 11">
      <calculatedColumnFormula>SUM(AW95:AZ95)</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51D1175-96B5-4AA1-ACEB-962B5DB5E291}" name="sic_2_dig_20212124" displayName="sic_2_dig_20212124" ref="A6:BA43" totalsRowShown="0" headerRowDxfId="509" dataDxfId="507" headerRowBorderDxfId="508" headerRowCellStyle="Normal 2 3" dataCellStyle="Normal 11">
  <tableColumns count="53">
    <tableColumn id="1" xr3:uid="{0EC8B902-1CE7-4BC0-A988-243B8B776F17}" name="DUKES Sector" dataDxfId="506" dataCellStyle="Normal 3"/>
    <tableColumn id="2" xr3:uid="{27741D87-565F-4B20-A20E-C2BDB5C10315}" name="2 digit SIC Code" dataDxfId="505" dataCellStyle="Normal 11"/>
    <tableColumn id="3" xr3:uid="{AA1B1E1E-8822-47DE-8C64-7D14420C66B4}" name="SIC Division" dataDxfId="504" dataCellStyle="Normal 11"/>
    <tableColumn id="4" xr3:uid="{1D492437-7C21-4ECD-903B-A767D1EA3FBC}" name="High Temperature Process - Solid Fuel" dataDxfId="503" dataCellStyle="Normal 11"/>
    <tableColumn id="5" xr3:uid="{B110F9B6-E15E-40C4-8B52-2FA8CB611FCF}" name="High Temperature Process - Oil" dataDxfId="502" dataCellStyle="Normal 11"/>
    <tableColumn id="6" xr3:uid="{047EBAD2-D1A7-4599-88DD-0102A267BD37}" name="High Temperature Process - Natural gas" dataDxfId="501" dataCellStyle="Normal 11"/>
    <tableColumn id="7" xr3:uid="{2AAACCED-32C9-46AF-81B4-E8D973E27B26}" name="High Temperature Process - Electricity" dataDxfId="500" dataCellStyle="Normal 11"/>
    <tableColumn id="8" xr3:uid="{03222A03-B38E-4FBE-B86B-3FCF3161F5B4}" name="High Temperature Process - Total" dataDxfId="499" dataCellStyle="Normal 11"/>
    <tableColumn id="9" xr3:uid="{33068212-4556-49B8-B8EC-4B8750E0FDED}" name="Low Temperature Process - Solid Fuel" dataDxfId="498" dataCellStyle="Normal 11"/>
    <tableColumn id="10" xr3:uid="{BC75C4D2-AF66-4066-BB70-CA9D9B25F517}" name="Low Temperature Process - Oil" dataDxfId="497" dataCellStyle="Normal 11"/>
    <tableColumn id="11" xr3:uid="{BBE2C1D1-8C67-44A7-B2B2-0ACC258468C8}" name="Low Temperature Process - Natural gas" dataDxfId="496" dataCellStyle="Normal 11"/>
    <tableColumn id="12" xr3:uid="{7B92D7B9-CBCE-4355-B5F9-EB92BD245FAF}" name="Low Temperature Process - Electricity" dataDxfId="495" dataCellStyle="Normal 11"/>
    <tableColumn id="13" xr3:uid="{0A723832-8FEA-48B2-A0FE-76A3AA5B2D9C}" name="Low Temperature Process - Total" dataDxfId="494" dataCellStyle="Normal 11"/>
    <tableColumn id="14" xr3:uid="{9399953A-3A34-48C3-86C1-3081355D35D5}" name="Drying / Separation - Solid Fuel" dataDxfId="493" dataCellStyle="Normal 11"/>
    <tableColumn id="15" xr3:uid="{B68D1C9B-28CF-4686-9498-CA916B6EFDE9}" name="Drying / Separation - Oil" dataDxfId="492" dataCellStyle="Normal 11"/>
    <tableColumn id="16" xr3:uid="{086CB28F-57DE-45E3-B95A-B18470B26CBA}" name="Drying / Separation - Natural gas" dataDxfId="491" dataCellStyle="Normal 11"/>
    <tableColumn id="17" xr3:uid="{7F87B955-0F09-4FF9-8A7C-E1DF62FFDCC2}" name="Drying / Separation - Electricity" dataDxfId="490" dataCellStyle="Normal 11"/>
    <tableColumn id="18" xr3:uid="{C93283B1-3F94-44A6-91C7-A8527A415CD8}" name="Drying / Separation - Total" dataDxfId="489" dataCellStyle="Normal 11"/>
    <tableColumn id="19" xr3:uid="{16F7FDE5-8895-4DC2-958E-3C083B9E73D5}" name="Motors - Solid Fuel" dataDxfId="488" dataCellStyle="Normal 11"/>
    <tableColumn id="20" xr3:uid="{380A5649-03E9-47AA-AE83-5F086791F4A9}" name="Motors - Oil" dataDxfId="487" dataCellStyle="Normal 11"/>
    <tableColumn id="21" xr3:uid="{FE2FC6F6-8089-4C4F-BE12-61CAFA2413E9}" name="Motors - Natural gas" dataDxfId="486" dataCellStyle="Normal 11"/>
    <tableColumn id="22" xr3:uid="{26F70126-7010-4B9F-A1F2-78CCB7FB199F}" name="Motors - Electricity" dataDxfId="485" dataCellStyle="Normal 11"/>
    <tableColumn id="23" xr3:uid="{37567E5D-817C-4523-814A-701288586D29}" name="Motors - Total" dataDxfId="484" dataCellStyle="Normal 11"/>
    <tableColumn id="24" xr3:uid="{B9922F9D-0407-45B0-8FFC-9A8B5DDB69D1}" name="Compressed Air - Solid Fuel" dataDxfId="483" dataCellStyle="Normal 11"/>
    <tableColumn id="25" xr3:uid="{6D7B063E-7255-45A8-9E19-0C35BAC7AF87}" name="Compressed Air - Oil" dataDxfId="482" dataCellStyle="Normal 11"/>
    <tableColumn id="26" xr3:uid="{C632AC17-A218-4A3A-9A4E-9AD866547562}" name="Compressed Air - Natural gas" dataDxfId="481" dataCellStyle="Normal 11"/>
    <tableColumn id="27" xr3:uid="{B2DFD16D-8307-423B-B74C-B0EE3DB63B72}" name="Compressed Air - Electricity" dataDxfId="480" dataCellStyle="Normal 11"/>
    <tableColumn id="28" xr3:uid="{B07FA43F-335D-45E3-AE19-C9C1BAFDEA90}" name="Compressed Air - Total" dataDxfId="479" dataCellStyle="Normal 11"/>
    <tableColumn id="29" xr3:uid="{E6E4AC2E-5F95-486B-8BF2-A88108A6FA6E}" name="Lighting - Solid Fuel" dataDxfId="478" dataCellStyle="Normal 11"/>
    <tableColumn id="30" xr3:uid="{6F81C0AB-8A0B-4BF8-A8F8-F756F2EDFA8A}" name="Lighting - Oil" dataDxfId="477" dataCellStyle="Normal 11"/>
    <tableColumn id="31" xr3:uid="{62213A7D-1F60-4793-8204-B71DEC1E5DFA}" name="Lighting - Natural gas" dataDxfId="476" dataCellStyle="Normal 11"/>
    <tableColumn id="32" xr3:uid="{91E0722C-7735-4F6E-81C4-7FAD54386B66}" name="Lighting - Electricity" dataDxfId="475" dataCellStyle="Normal 11"/>
    <tableColumn id="33" xr3:uid="{6B9FFE77-518D-4D5E-AE2D-E7173F61B623}" name="Lighting - Total" dataDxfId="474" dataCellStyle="Normal 11"/>
    <tableColumn id="34" xr3:uid="{B8FFFD01-DC72-4D41-B5E1-B85267E48949}" name="Refrigeration - Solid Fuel" dataDxfId="473" dataCellStyle="Normal 11"/>
    <tableColumn id="35" xr3:uid="{4DF64631-172F-4866-A50B-222A088F235D}" name="Refrigeration - Oil" dataDxfId="472" dataCellStyle="Normal 11"/>
    <tableColumn id="36" xr3:uid="{6314B603-8CB6-437B-B129-C441CE5C98A3}" name="Refrigeration - Natural gas" dataDxfId="471" dataCellStyle="Normal 11"/>
    <tableColumn id="37" xr3:uid="{FA7229DF-D28B-4D4C-B048-7417AC50AA81}" name="Refrigeration - Electricity" dataDxfId="470" dataCellStyle="Normal 11"/>
    <tableColumn id="38" xr3:uid="{ED3AF614-0424-40DB-9F2B-3244D2893E8E}" name="Refrigeration - Total" dataDxfId="469" dataCellStyle="Normal 11"/>
    <tableColumn id="39" xr3:uid="{7B3EB6F3-C565-44E8-9D2C-16C386D421EF}" name="Space Heating - Solid Fuel" dataDxfId="468" dataCellStyle="Normal 11"/>
    <tableColumn id="40" xr3:uid="{60C15D55-9156-44E9-A1AA-CBFC96C9E9F9}" name="Space Heating - Oil" dataDxfId="467" dataCellStyle="Normal 11"/>
    <tableColumn id="41" xr3:uid="{848CDBEC-6001-4FD1-8B08-BA0CB5F9E9B8}" name="Space Heating - Natural gas" dataDxfId="466" dataCellStyle="Normal 11"/>
    <tableColumn id="42" xr3:uid="{62D7E686-09D3-47F1-AB1A-022B5E23D046}" name="Space Heating - Electricity" dataDxfId="465" dataCellStyle="Normal 11"/>
    <tableColumn id="43" xr3:uid="{36642FBC-10F9-4B4A-859A-F4E393B92593}" name="Space Heating - Total" dataDxfId="464" dataCellStyle="Normal 11"/>
    <tableColumn id="44" xr3:uid="{4B897A83-5E9B-4A6F-956B-39582E972FCB}" name="Other - Solid Fuel" dataDxfId="463" dataCellStyle="Normal 11"/>
    <tableColumn id="45" xr3:uid="{97F43AC3-152E-45B6-B272-DD6DBB58DB63}" name="Other - Oil" dataDxfId="462" dataCellStyle="Normal 11"/>
    <tableColumn id="46" xr3:uid="{F14E47BF-7D38-424B-A82C-CDC909526ECD}" name="Other - Natural gas" dataDxfId="461" dataCellStyle="Normal 11"/>
    <tableColumn id="47" xr3:uid="{E1D41DE8-BB34-41E4-91ED-3BC4C1B4DE32}" name="Other - Electricity" dataDxfId="460" dataCellStyle="Normal 11"/>
    <tableColumn id="48" xr3:uid="{5E7F409F-5ABA-4A37-B4B2-0681B150CC21}" name="Other - Total" dataDxfId="459" dataCellStyle="Normal 11"/>
    <tableColumn id="49" xr3:uid="{EA11BC19-95CF-40B3-B648-189D5B59909E}" name="Total - Solid Fuel" dataDxfId="458" dataCellStyle="Normal 11"/>
    <tableColumn id="50" xr3:uid="{20CCBEB1-E5C2-4BF9-B4EB-7CC35B24B244}" name="Total - Oil" dataDxfId="457" dataCellStyle="Normal 11"/>
    <tableColumn id="51" xr3:uid="{B0476446-006C-4927-80B7-12894B967459}" name="Total - Natural gas" dataDxfId="456" dataCellStyle="Normal 11"/>
    <tableColumn id="52" xr3:uid="{9AA1CAAF-E952-4668-B68D-363CFEF2D0E4}" name="Total - Electricity" dataDxfId="455" dataCellStyle="Normal 11"/>
    <tableColumn id="53" xr3:uid="{06DCF6E4-32BC-4102-B122-FFC56ED30568}" name="Total - Total" dataDxfId="454" dataCellStyle="Normal 11">
      <calculatedColumnFormula>SUM(AW7:AZ7)</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40B50AB-3FF5-4785-B56E-DEF1E84A0DE2}" name="sic_2_dig_2021" displayName="sic_2_dig_2021" ref="A50:BA87" totalsRowShown="0" headerRowDxfId="453" dataDxfId="451" headerRowBorderDxfId="452" headerRowCellStyle="Normal 2 3" dataCellStyle="Normal 11">
  <tableColumns count="53">
    <tableColumn id="1" xr3:uid="{11230720-5505-4F9A-94B5-691E4EA694D4}" name="DUKES Sector" dataDxfId="450" dataCellStyle="Normal 3"/>
    <tableColumn id="2" xr3:uid="{9B459D7E-D047-470C-B4E5-3C99FC5B7EA0}" name="2 digit SIC Code" dataDxfId="449" dataCellStyle="Normal 11"/>
    <tableColumn id="3" xr3:uid="{4D150E4B-306C-4E41-B985-D2925215BBF1}" name="SIC Division" dataDxfId="448" dataCellStyle="Normal 11"/>
    <tableColumn id="4" xr3:uid="{E7E561FC-F0DC-4F14-97B3-6203F16E6381}" name="High Temperature Process - Solid Fuel" dataDxfId="447" dataCellStyle="Normal 11"/>
    <tableColumn id="5" xr3:uid="{7B9491C9-5E7C-4168-9006-1C4E988515EC}" name="High Temperature Process - Oil" dataDxfId="446" dataCellStyle="Normal 11"/>
    <tableColumn id="6" xr3:uid="{9E65691F-7FD3-43CC-8D08-462A7C73FB5E}" name="High Temperature Process - Natural gas" dataDxfId="445" dataCellStyle="Normal 11"/>
    <tableColumn id="7" xr3:uid="{BE6D2093-56D2-49F6-B73E-A9D72AC6C380}" name="High Temperature Process - Electricity" dataDxfId="444" dataCellStyle="Normal 11"/>
    <tableColumn id="8" xr3:uid="{8C8D79EA-4F70-4A2C-8147-14590C9B6C55}" name="High Temperature Process - Total" dataDxfId="443" dataCellStyle="Normal 11"/>
    <tableColumn id="9" xr3:uid="{9C4E5C98-EE83-4AEA-BF08-C9902A0F4104}" name="Low Temperature Process - Solid Fuel" dataDxfId="442" dataCellStyle="Normal 11"/>
    <tableColumn id="10" xr3:uid="{DE692F3A-F063-4A47-8BEE-217B6965FF9C}" name="Low Temperature Process - Oil" dataDxfId="441" dataCellStyle="Normal 11"/>
    <tableColumn id="11" xr3:uid="{83667815-5A52-490D-9600-4A85446E26D4}" name="Low Temperature Process - Natural gas" dataDxfId="440" dataCellStyle="Normal 11"/>
    <tableColumn id="12" xr3:uid="{3FBE7BC9-10FD-4374-9BAC-91951312F920}" name="Low Temperature Process - Electricity" dataDxfId="439" dataCellStyle="Normal 11"/>
    <tableColumn id="13" xr3:uid="{80ED8CB1-4D42-46DC-8091-AE3DF3308382}" name="Low Temperature Process - Total" dataDxfId="438" dataCellStyle="Normal 11"/>
    <tableColumn id="14" xr3:uid="{DFB98006-50AE-476C-9D6C-83C5474B4B9E}" name="Drying / Separation - Solid Fuel" dataDxfId="437" dataCellStyle="Normal 11"/>
    <tableColumn id="15" xr3:uid="{2F55FCD3-FF35-4731-B8C8-CBFD4C812C66}" name="Drying / Separation - Oil" dataDxfId="436" dataCellStyle="Normal 11"/>
    <tableColumn id="16" xr3:uid="{68E0BC6E-0EEE-4DE8-B34C-E80AA7883379}" name="Drying / Separation - Natural gas" dataDxfId="435" dataCellStyle="Normal 11"/>
    <tableColumn id="17" xr3:uid="{94EE865A-B807-41E8-8F45-F335AE0BD77D}" name="Drying / Separation - Electricity" dataDxfId="434" dataCellStyle="Normal 11"/>
    <tableColumn id="18" xr3:uid="{CAFDCBE3-AFD9-4FC6-9739-9BA8F3E58FCA}" name="Drying / Separation - Total" dataDxfId="433" dataCellStyle="Normal 11"/>
    <tableColumn id="19" xr3:uid="{F56E636A-FFA5-4A11-8001-45E397049D07}" name="Motors - Solid Fuel" dataDxfId="432" dataCellStyle="Normal 11"/>
    <tableColumn id="20" xr3:uid="{241ED1A6-76F2-4CA0-878D-D636CDB5BD0D}" name="Motors - Oil" dataDxfId="431" dataCellStyle="Normal 11"/>
    <tableColumn id="21" xr3:uid="{CD8A0EF6-AE4B-4818-BBE4-EA6E56EBBD8F}" name="Motors - Natural gas" dataDxfId="430" dataCellStyle="Normal 11"/>
    <tableColumn id="22" xr3:uid="{E735FAF5-54A7-4540-A0EC-56AB9FE9B6EB}" name="Motors - Electricity" dataDxfId="429" dataCellStyle="Normal 11"/>
    <tableColumn id="23" xr3:uid="{04DFFEC7-EF78-483E-B056-F6083883D7D0}" name="Motors - Total" dataDxfId="428" dataCellStyle="Normal 11"/>
    <tableColumn id="24" xr3:uid="{B7227CD3-F7B2-43EC-BC4E-2573DECD58E7}" name="Compressed Air - Solid Fuel" dataDxfId="427" dataCellStyle="Normal 11"/>
    <tableColumn id="25" xr3:uid="{3371EB2B-F4F0-47C0-83BB-3A5006E3935E}" name="Compressed Air - Oil" dataDxfId="426" dataCellStyle="Normal 11"/>
    <tableColumn id="26" xr3:uid="{5DA7F9B3-8FDF-4B85-9975-FE0093D57DFB}" name="Compressed Air - Natural gas" dataDxfId="425" dataCellStyle="Normal 11"/>
    <tableColumn id="27" xr3:uid="{F4EC111D-CA46-4627-A26D-F847448D18B3}" name="Compressed Air - Electricity" dataDxfId="424" dataCellStyle="Normal 11"/>
    <tableColumn id="28" xr3:uid="{1DD5F332-5558-49A5-8CAF-8542F08ED530}" name="Compressed Air - Total" dataDxfId="423" dataCellStyle="Normal 11"/>
    <tableColumn id="29" xr3:uid="{7CA35FC0-860F-4574-AA06-5A2F976195B8}" name="Lighting - Solid Fuel" dataDxfId="422" dataCellStyle="Normal 11"/>
    <tableColumn id="30" xr3:uid="{B4A3A597-53A0-46B5-A03F-42FA3B125169}" name="Lighting - Oil" dataDxfId="421" dataCellStyle="Normal 11"/>
    <tableColumn id="31" xr3:uid="{621A3282-4FFD-41D6-8729-48B82D0FC4CF}" name="Lighting - Natural gas" dataDxfId="420" dataCellStyle="Normal 11"/>
    <tableColumn id="32" xr3:uid="{F70754BB-A42A-495E-89FE-19D24A0F03A7}" name="Lighting - Electricity" dataDxfId="419" dataCellStyle="Normal 11"/>
    <tableColumn id="33" xr3:uid="{A8B1E1FA-54FE-4021-B840-E1401EA22599}" name="Lighting - Total" dataDxfId="418" dataCellStyle="Normal 11"/>
    <tableColumn id="34" xr3:uid="{A5F2AD59-DC36-40DB-BA3B-429D4038A4DC}" name="Refrigeration - Solid Fuel" dataDxfId="417" dataCellStyle="Normal 11"/>
    <tableColumn id="35" xr3:uid="{47F624ED-7988-4E14-AE8E-E0CFEB619266}" name="Refrigeration - Oil" dataDxfId="416" dataCellStyle="Normal 11"/>
    <tableColumn id="36" xr3:uid="{29D791C1-BF4A-4EA6-98E1-A8409126D23C}" name="Refrigeration - Natural gas" dataDxfId="415" dataCellStyle="Normal 11"/>
    <tableColumn id="37" xr3:uid="{9DB9C785-5DF2-4575-84BB-AAB1CBD79670}" name="Refrigeration - Electricity" dataDxfId="414" dataCellStyle="Normal 11"/>
    <tableColumn id="38" xr3:uid="{02C2CB0A-8B1E-4E0D-8C89-5FD1B084618E}" name="Refrigeration - Total" dataDxfId="413" dataCellStyle="Normal 11"/>
    <tableColumn id="39" xr3:uid="{68BF58D1-7C55-417D-A2FA-08B29EAF9409}" name="Space Heating - Solid Fuel" dataDxfId="412" dataCellStyle="Normal 11"/>
    <tableColumn id="40" xr3:uid="{0D8EC6C3-F01E-4727-8E84-0F8DF1DA87E0}" name="Space Heating - Oil" dataDxfId="411" dataCellStyle="Normal 11"/>
    <tableColumn id="41" xr3:uid="{BCD5757F-794E-40FC-948D-56AB21E7C141}" name="Space Heating - Natural gas" dataDxfId="410" dataCellStyle="Normal 11"/>
    <tableColumn id="42" xr3:uid="{B7C94981-2E39-4C9B-B5DF-E8AA0054C95A}" name="Space Heating - Electricity" dataDxfId="409" dataCellStyle="Normal 11"/>
    <tableColumn id="43" xr3:uid="{E826C298-2375-4EEE-A9FD-D5A70231F3A1}" name="Space Heating - Total" dataDxfId="408" dataCellStyle="Normal 11"/>
    <tableColumn id="44" xr3:uid="{6341B378-8074-4C63-8FD9-7E82CCD28BED}" name="Other - Solid Fuel" dataDxfId="407" dataCellStyle="Normal 11"/>
    <tableColumn id="45" xr3:uid="{58495C52-0C29-44CE-9DF5-B9DFD76FA107}" name="Other - Oil" dataDxfId="406" dataCellStyle="Normal 11"/>
    <tableColumn id="46" xr3:uid="{1319D61B-B001-4924-B6D4-16D6B09B9BC7}" name="Other - Natural gas" dataDxfId="405" dataCellStyle="Normal 11"/>
    <tableColumn id="47" xr3:uid="{0CFB0E27-BB5A-46A8-BB98-D9ADC1E976A5}" name="Other - Electricity" dataDxfId="404" dataCellStyle="Normal 11"/>
    <tableColumn id="48" xr3:uid="{C1C27A73-1789-4A9E-A31F-64D7BB1AF41E}" name="Other - Total" dataDxfId="403" dataCellStyle="Normal 11"/>
    <tableColumn id="49" xr3:uid="{6A5EEA4F-7632-4C0D-9BF2-35E3173790C3}" name="Total - Solid Fuel" dataDxfId="402" dataCellStyle="Normal 11"/>
    <tableColumn id="50" xr3:uid="{BA545197-7568-4B98-A4F4-75608E8EFE72}" name="Total - Oil" dataDxfId="401" dataCellStyle="Normal 11"/>
    <tableColumn id="51" xr3:uid="{280F384F-AB48-4FB0-ACF9-BB8FE4EA496D}" name="Total - Natural gas" dataDxfId="400" dataCellStyle="Normal 11"/>
    <tableColumn id="52" xr3:uid="{B620324D-2128-437F-8AF4-290DDE681598}" name="Total - Electricity" dataDxfId="399" dataCellStyle="Normal 11"/>
    <tableColumn id="53" xr3:uid="{FC619261-3D33-4D48-93CC-2B4D9D4CC94F}" name="Total - Total" dataDxfId="398" dataCellStyle="Normal 11">
      <calculatedColumnFormula>SUM(AW51:AZ51)</calculatedColumnFormula>
    </tableColumn>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statistics/energy-statistics-revisions-policy" TargetMode="External"/><Relationship Id="rId2" Type="http://schemas.openxmlformats.org/officeDocument/2006/relationships/hyperlink" Target="mailto:energy.stats@energysecurity.gov.uk" TargetMode="External"/><Relationship Id="rId1" Type="http://schemas.openxmlformats.org/officeDocument/2006/relationships/hyperlink" Target="https://www.gov.uk/government/statistics/energy-statistics-revisions-policy"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printerSettings" Target="../printerSettings/printerSettings10.bin"/><Relationship Id="rId1" Type="http://schemas.openxmlformats.org/officeDocument/2006/relationships/hyperlink" Target="http://projects.bre.co.uk/PDF_files/CarbonEmissionsFromNon-domesticBldgs%202000andBeyond.pdf" TargetMode="External"/><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gov.uk/government/collections/english-housing-survey" TargetMode="External"/><Relationship Id="rId7" Type="http://schemas.openxmlformats.org/officeDocument/2006/relationships/hyperlink" Target="http://projects.bre.co.uk/PDF_files/CarbonEmissionsFromNon-domesticBldgs%202000andBeyond.pdf" TargetMode="External"/><Relationship Id="rId2" Type="http://schemas.openxmlformats.org/officeDocument/2006/relationships/hyperlink" Target="https://www.gov.uk/government/collections/fuel-poverty-statistics" TargetMode="External"/><Relationship Id="rId1" Type="http://schemas.openxmlformats.org/officeDocument/2006/relationships/hyperlink" Target="https://assets.publishing.service.gov.uk/government/uploads/system/uploads/attachment_data/file/1006579/DUKES_1.1.5.xls" TargetMode="External"/><Relationship Id="rId6" Type="http://schemas.openxmlformats.org/officeDocument/2006/relationships/hyperlink" Target="https://www.gov.uk/government/publications/building-energy-efficiency-survey-bees" TargetMode="External"/><Relationship Id="rId5" Type="http://schemas.openxmlformats.org/officeDocument/2006/relationships/hyperlink" Target="http://projects.bre.co.uk/PDF_files/CarbonEmissionsFromNon-domesticBldgs%202000andBeyond.pdf" TargetMode="External"/><Relationship Id="rId4" Type="http://schemas.openxmlformats.org/officeDocument/2006/relationships/hyperlink" Target="https://www.bre.co.uk/page.jsp?id=3176"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6.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printerSettings" Target="../printerSettings/printerSettings9.bin"/><Relationship Id="rId1" Type="http://schemas.openxmlformats.org/officeDocument/2006/relationships/hyperlink" Target="http://projects.bre.co.uk/PDF_files/CarbonEmissionsFromNon-domesticBldgs%202000andBeyond.pdf" TargetMode="External"/><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50890-8FC2-4557-AFB4-794F4C2522BB}">
  <sheetPr codeName="Sheet1">
    <tabColor theme="4"/>
    <pageSetUpPr fitToPage="1"/>
  </sheetPr>
  <dimension ref="A1:M41"/>
  <sheetViews>
    <sheetView showGridLines="0" tabSelected="1" zoomScaleNormal="100" workbookViewId="0"/>
  </sheetViews>
  <sheetFormatPr defaultColWidth="9.1796875" defaultRowHeight="12.5" x14ac:dyDescent="0.25"/>
  <cols>
    <col min="1" max="1" width="76.54296875" style="36" bestFit="1" customWidth="1"/>
    <col min="2" max="2" width="80.453125" style="1" customWidth="1"/>
    <col min="3" max="3" width="15" style="5" customWidth="1"/>
    <col min="4" max="4" width="35.81640625" style="5" bestFit="1" customWidth="1"/>
    <col min="5" max="5" width="9.1796875" style="1"/>
    <col min="6" max="244" width="9.1796875" style="4"/>
    <col min="245" max="245" width="1.81640625" style="4" customWidth="1"/>
    <col min="246" max="246" width="11.54296875" style="4" customWidth="1"/>
    <col min="247" max="247" width="2.453125" style="4" customWidth="1"/>
    <col min="248" max="248" width="27.1796875" style="4" customWidth="1"/>
    <col min="249" max="249" width="30.1796875" style="4" customWidth="1"/>
    <col min="250" max="251" width="9.1796875" style="4"/>
    <col min="252" max="252" width="16" style="4" customWidth="1"/>
    <col min="253" max="253" width="9.1796875" style="4"/>
    <col min="254" max="254" width="27.81640625" style="4" customWidth="1"/>
    <col min="255" max="255" width="34.54296875" style="4" customWidth="1"/>
    <col min="256" max="256" width="9.1796875" style="4"/>
    <col min="257" max="257" width="12.453125" style="4" bestFit="1" customWidth="1"/>
    <col min="258" max="500" width="9.1796875" style="4"/>
    <col min="501" max="501" width="1.81640625" style="4" customWidth="1"/>
    <col min="502" max="502" width="11.54296875" style="4" customWidth="1"/>
    <col min="503" max="503" width="2.453125" style="4" customWidth="1"/>
    <col min="504" max="504" width="27.1796875" style="4" customWidth="1"/>
    <col min="505" max="505" width="30.1796875" style="4" customWidth="1"/>
    <col min="506" max="507" width="9.1796875" style="4"/>
    <col min="508" max="508" width="16" style="4" customWidth="1"/>
    <col min="509" max="509" width="9.1796875" style="4"/>
    <col min="510" max="510" width="27.81640625" style="4" customWidth="1"/>
    <col min="511" max="511" width="34.54296875" style="4" customWidth="1"/>
    <col min="512" max="512" width="9.1796875" style="4"/>
    <col min="513" max="513" width="12.453125" style="4" bestFit="1" customWidth="1"/>
    <col min="514" max="756" width="9.1796875" style="4"/>
    <col min="757" max="757" width="1.81640625" style="4" customWidth="1"/>
    <col min="758" max="758" width="11.54296875" style="4" customWidth="1"/>
    <col min="759" max="759" width="2.453125" style="4" customWidth="1"/>
    <col min="760" max="760" width="27.1796875" style="4" customWidth="1"/>
    <col min="761" max="761" width="30.1796875" style="4" customWidth="1"/>
    <col min="762" max="763" width="9.1796875" style="4"/>
    <col min="764" max="764" width="16" style="4" customWidth="1"/>
    <col min="765" max="765" width="9.1796875" style="4"/>
    <col min="766" max="766" width="27.81640625" style="4" customWidth="1"/>
    <col min="767" max="767" width="34.54296875" style="4" customWidth="1"/>
    <col min="768" max="768" width="9.1796875" style="4"/>
    <col min="769" max="769" width="12.453125" style="4" bestFit="1" customWidth="1"/>
    <col min="770" max="1012" width="9.1796875" style="4"/>
    <col min="1013" max="1013" width="1.81640625" style="4" customWidth="1"/>
    <col min="1014" max="1014" width="11.54296875" style="4" customWidth="1"/>
    <col min="1015" max="1015" width="2.453125" style="4" customWidth="1"/>
    <col min="1016" max="1016" width="27.1796875" style="4" customWidth="1"/>
    <col min="1017" max="1017" width="30.1796875" style="4" customWidth="1"/>
    <col min="1018" max="1019" width="9.1796875" style="4"/>
    <col min="1020" max="1020" width="16" style="4" customWidth="1"/>
    <col min="1021" max="1021" width="9.1796875" style="4"/>
    <col min="1022" max="1022" width="27.81640625" style="4" customWidth="1"/>
    <col min="1023" max="1023" width="34.54296875" style="4" customWidth="1"/>
    <col min="1024" max="1024" width="9.1796875" style="4"/>
    <col min="1025" max="1025" width="12.453125" style="4" bestFit="1" customWidth="1"/>
    <col min="1026" max="1268" width="9.1796875" style="4"/>
    <col min="1269" max="1269" width="1.81640625" style="4" customWidth="1"/>
    <col min="1270" max="1270" width="11.54296875" style="4" customWidth="1"/>
    <col min="1271" max="1271" width="2.453125" style="4" customWidth="1"/>
    <col min="1272" max="1272" width="27.1796875" style="4" customWidth="1"/>
    <col min="1273" max="1273" width="30.1796875" style="4" customWidth="1"/>
    <col min="1274" max="1275" width="9.1796875" style="4"/>
    <col min="1276" max="1276" width="16" style="4" customWidth="1"/>
    <col min="1277" max="1277" width="9.1796875" style="4"/>
    <col min="1278" max="1278" width="27.81640625" style="4" customWidth="1"/>
    <col min="1279" max="1279" width="34.54296875" style="4" customWidth="1"/>
    <col min="1280" max="1280" width="9.1796875" style="4"/>
    <col min="1281" max="1281" width="12.453125" style="4" bestFit="1" customWidth="1"/>
    <col min="1282" max="1524" width="9.1796875" style="4"/>
    <col min="1525" max="1525" width="1.81640625" style="4" customWidth="1"/>
    <col min="1526" max="1526" width="11.54296875" style="4" customWidth="1"/>
    <col min="1527" max="1527" width="2.453125" style="4" customWidth="1"/>
    <col min="1528" max="1528" width="27.1796875" style="4" customWidth="1"/>
    <col min="1529" max="1529" width="30.1796875" style="4" customWidth="1"/>
    <col min="1530" max="1531" width="9.1796875" style="4"/>
    <col min="1532" max="1532" width="16" style="4" customWidth="1"/>
    <col min="1533" max="1533" width="9.1796875" style="4"/>
    <col min="1534" max="1534" width="27.81640625" style="4" customWidth="1"/>
    <col min="1535" max="1535" width="34.54296875" style="4" customWidth="1"/>
    <col min="1536" max="1536" width="9.1796875" style="4"/>
    <col min="1537" max="1537" width="12.453125" style="4" bestFit="1" customWidth="1"/>
    <col min="1538" max="1780" width="9.1796875" style="4"/>
    <col min="1781" max="1781" width="1.81640625" style="4" customWidth="1"/>
    <col min="1782" max="1782" width="11.54296875" style="4" customWidth="1"/>
    <col min="1783" max="1783" width="2.453125" style="4" customWidth="1"/>
    <col min="1784" max="1784" width="27.1796875" style="4" customWidth="1"/>
    <col min="1785" max="1785" width="30.1796875" style="4" customWidth="1"/>
    <col min="1786" max="1787" width="9.1796875" style="4"/>
    <col min="1788" max="1788" width="16" style="4" customWidth="1"/>
    <col min="1789" max="1789" width="9.1796875" style="4"/>
    <col min="1790" max="1790" width="27.81640625" style="4" customWidth="1"/>
    <col min="1791" max="1791" width="34.54296875" style="4" customWidth="1"/>
    <col min="1792" max="1792" width="9.1796875" style="4"/>
    <col min="1793" max="1793" width="12.453125" style="4" bestFit="1" customWidth="1"/>
    <col min="1794" max="2036" width="9.1796875" style="4"/>
    <col min="2037" max="2037" width="1.81640625" style="4" customWidth="1"/>
    <col min="2038" max="2038" width="11.54296875" style="4" customWidth="1"/>
    <col min="2039" max="2039" width="2.453125" style="4" customWidth="1"/>
    <col min="2040" max="2040" width="27.1796875" style="4" customWidth="1"/>
    <col min="2041" max="2041" width="30.1796875" style="4" customWidth="1"/>
    <col min="2042" max="2043" width="9.1796875" style="4"/>
    <col min="2044" max="2044" width="16" style="4" customWidth="1"/>
    <col min="2045" max="2045" width="9.1796875" style="4"/>
    <col min="2046" max="2046" width="27.81640625" style="4" customWidth="1"/>
    <col min="2047" max="2047" width="34.54296875" style="4" customWidth="1"/>
    <col min="2048" max="2048" width="9.1796875" style="4"/>
    <col min="2049" max="2049" width="12.453125" style="4" bestFit="1" customWidth="1"/>
    <col min="2050" max="2292" width="9.1796875" style="4"/>
    <col min="2293" max="2293" width="1.81640625" style="4" customWidth="1"/>
    <col min="2294" max="2294" width="11.54296875" style="4" customWidth="1"/>
    <col min="2295" max="2295" width="2.453125" style="4" customWidth="1"/>
    <col min="2296" max="2296" width="27.1796875" style="4" customWidth="1"/>
    <col min="2297" max="2297" width="30.1796875" style="4" customWidth="1"/>
    <col min="2298" max="2299" width="9.1796875" style="4"/>
    <col min="2300" max="2300" width="16" style="4" customWidth="1"/>
    <col min="2301" max="2301" width="9.1796875" style="4"/>
    <col min="2302" max="2302" width="27.81640625" style="4" customWidth="1"/>
    <col min="2303" max="2303" width="34.54296875" style="4" customWidth="1"/>
    <col min="2304" max="2304" width="9.1796875" style="4"/>
    <col min="2305" max="2305" width="12.453125" style="4" bestFit="1" customWidth="1"/>
    <col min="2306" max="2548" width="9.1796875" style="4"/>
    <col min="2549" max="2549" width="1.81640625" style="4" customWidth="1"/>
    <col min="2550" max="2550" width="11.54296875" style="4" customWidth="1"/>
    <col min="2551" max="2551" width="2.453125" style="4" customWidth="1"/>
    <col min="2552" max="2552" width="27.1796875" style="4" customWidth="1"/>
    <col min="2553" max="2553" width="30.1796875" style="4" customWidth="1"/>
    <col min="2554" max="2555" width="9.1796875" style="4"/>
    <col min="2556" max="2556" width="16" style="4" customWidth="1"/>
    <col min="2557" max="2557" width="9.1796875" style="4"/>
    <col min="2558" max="2558" width="27.81640625" style="4" customWidth="1"/>
    <col min="2559" max="2559" width="34.54296875" style="4" customWidth="1"/>
    <col min="2560" max="2560" width="9.1796875" style="4"/>
    <col min="2561" max="2561" width="12.453125" style="4" bestFit="1" customWidth="1"/>
    <col min="2562" max="2804" width="9.1796875" style="4"/>
    <col min="2805" max="2805" width="1.81640625" style="4" customWidth="1"/>
    <col min="2806" max="2806" width="11.54296875" style="4" customWidth="1"/>
    <col min="2807" max="2807" width="2.453125" style="4" customWidth="1"/>
    <col min="2808" max="2808" width="27.1796875" style="4" customWidth="1"/>
    <col min="2809" max="2809" width="30.1796875" style="4" customWidth="1"/>
    <col min="2810" max="2811" width="9.1796875" style="4"/>
    <col min="2812" max="2812" width="16" style="4" customWidth="1"/>
    <col min="2813" max="2813" width="9.1796875" style="4"/>
    <col min="2814" max="2814" width="27.81640625" style="4" customWidth="1"/>
    <col min="2815" max="2815" width="34.54296875" style="4" customWidth="1"/>
    <col min="2816" max="2816" width="9.1796875" style="4"/>
    <col min="2817" max="2817" width="12.453125" style="4" bestFit="1" customWidth="1"/>
    <col min="2818" max="3060" width="9.1796875" style="4"/>
    <col min="3061" max="3061" width="1.81640625" style="4" customWidth="1"/>
    <col min="3062" max="3062" width="11.54296875" style="4" customWidth="1"/>
    <col min="3063" max="3063" width="2.453125" style="4" customWidth="1"/>
    <col min="3064" max="3064" width="27.1796875" style="4" customWidth="1"/>
    <col min="3065" max="3065" width="30.1796875" style="4" customWidth="1"/>
    <col min="3066" max="3067" width="9.1796875" style="4"/>
    <col min="3068" max="3068" width="16" style="4" customWidth="1"/>
    <col min="3069" max="3069" width="9.1796875" style="4"/>
    <col min="3070" max="3070" width="27.81640625" style="4" customWidth="1"/>
    <col min="3071" max="3071" width="34.54296875" style="4" customWidth="1"/>
    <col min="3072" max="3072" width="9.1796875" style="4"/>
    <col min="3073" max="3073" width="12.453125" style="4" bestFit="1" customWidth="1"/>
    <col min="3074" max="3316" width="9.1796875" style="4"/>
    <col min="3317" max="3317" width="1.81640625" style="4" customWidth="1"/>
    <col min="3318" max="3318" width="11.54296875" style="4" customWidth="1"/>
    <col min="3319" max="3319" width="2.453125" style="4" customWidth="1"/>
    <col min="3320" max="3320" width="27.1796875" style="4" customWidth="1"/>
    <col min="3321" max="3321" width="30.1796875" style="4" customWidth="1"/>
    <col min="3322" max="3323" width="9.1796875" style="4"/>
    <col min="3324" max="3324" width="16" style="4" customWidth="1"/>
    <col min="3325" max="3325" width="9.1796875" style="4"/>
    <col min="3326" max="3326" width="27.81640625" style="4" customWidth="1"/>
    <col min="3327" max="3327" width="34.54296875" style="4" customWidth="1"/>
    <col min="3328" max="3328" width="9.1796875" style="4"/>
    <col min="3329" max="3329" width="12.453125" style="4" bestFit="1" customWidth="1"/>
    <col min="3330" max="3572" width="9.1796875" style="4"/>
    <col min="3573" max="3573" width="1.81640625" style="4" customWidth="1"/>
    <col min="3574" max="3574" width="11.54296875" style="4" customWidth="1"/>
    <col min="3575" max="3575" width="2.453125" style="4" customWidth="1"/>
    <col min="3576" max="3576" width="27.1796875" style="4" customWidth="1"/>
    <col min="3577" max="3577" width="30.1796875" style="4" customWidth="1"/>
    <col min="3578" max="3579" width="9.1796875" style="4"/>
    <col min="3580" max="3580" width="16" style="4" customWidth="1"/>
    <col min="3581" max="3581" width="9.1796875" style="4"/>
    <col min="3582" max="3582" width="27.81640625" style="4" customWidth="1"/>
    <col min="3583" max="3583" width="34.54296875" style="4" customWidth="1"/>
    <col min="3584" max="3584" width="9.1796875" style="4"/>
    <col min="3585" max="3585" width="12.453125" style="4" bestFit="1" customWidth="1"/>
    <col min="3586" max="3828" width="9.1796875" style="4"/>
    <col min="3829" max="3829" width="1.81640625" style="4" customWidth="1"/>
    <col min="3830" max="3830" width="11.54296875" style="4" customWidth="1"/>
    <col min="3831" max="3831" width="2.453125" style="4" customWidth="1"/>
    <col min="3832" max="3832" width="27.1796875" style="4" customWidth="1"/>
    <col min="3833" max="3833" width="30.1796875" style="4" customWidth="1"/>
    <col min="3834" max="3835" width="9.1796875" style="4"/>
    <col min="3836" max="3836" width="16" style="4" customWidth="1"/>
    <col min="3837" max="3837" width="9.1796875" style="4"/>
    <col min="3838" max="3838" width="27.81640625" style="4" customWidth="1"/>
    <col min="3839" max="3839" width="34.54296875" style="4" customWidth="1"/>
    <col min="3840" max="3840" width="9.1796875" style="4"/>
    <col min="3841" max="3841" width="12.453125" style="4" bestFit="1" customWidth="1"/>
    <col min="3842" max="4084" width="9.1796875" style="4"/>
    <col min="4085" max="4085" width="1.81640625" style="4" customWidth="1"/>
    <col min="4086" max="4086" width="11.54296875" style="4" customWidth="1"/>
    <col min="4087" max="4087" width="2.453125" style="4" customWidth="1"/>
    <col min="4088" max="4088" width="27.1796875" style="4" customWidth="1"/>
    <col min="4089" max="4089" width="30.1796875" style="4" customWidth="1"/>
    <col min="4090" max="4091" width="9.1796875" style="4"/>
    <col min="4092" max="4092" width="16" style="4" customWidth="1"/>
    <col min="4093" max="4093" width="9.1796875" style="4"/>
    <col min="4094" max="4094" width="27.81640625" style="4" customWidth="1"/>
    <col min="4095" max="4095" width="34.54296875" style="4" customWidth="1"/>
    <col min="4096" max="4096" width="9.1796875" style="4"/>
    <col min="4097" max="4097" width="12.453125" style="4" bestFit="1" customWidth="1"/>
    <col min="4098" max="4340" width="9.1796875" style="4"/>
    <col min="4341" max="4341" width="1.81640625" style="4" customWidth="1"/>
    <col min="4342" max="4342" width="11.54296875" style="4" customWidth="1"/>
    <col min="4343" max="4343" width="2.453125" style="4" customWidth="1"/>
    <col min="4344" max="4344" width="27.1796875" style="4" customWidth="1"/>
    <col min="4345" max="4345" width="30.1796875" style="4" customWidth="1"/>
    <col min="4346" max="4347" width="9.1796875" style="4"/>
    <col min="4348" max="4348" width="16" style="4" customWidth="1"/>
    <col min="4349" max="4349" width="9.1796875" style="4"/>
    <col min="4350" max="4350" width="27.81640625" style="4" customWidth="1"/>
    <col min="4351" max="4351" width="34.54296875" style="4" customWidth="1"/>
    <col min="4352" max="4352" width="9.1796875" style="4"/>
    <col min="4353" max="4353" width="12.453125" style="4" bestFit="1" customWidth="1"/>
    <col min="4354" max="4596" width="9.1796875" style="4"/>
    <col min="4597" max="4597" width="1.81640625" style="4" customWidth="1"/>
    <col min="4598" max="4598" width="11.54296875" style="4" customWidth="1"/>
    <col min="4599" max="4599" width="2.453125" style="4" customWidth="1"/>
    <col min="4600" max="4600" width="27.1796875" style="4" customWidth="1"/>
    <col min="4601" max="4601" width="30.1796875" style="4" customWidth="1"/>
    <col min="4602" max="4603" width="9.1796875" style="4"/>
    <col min="4604" max="4604" width="16" style="4" customWidth="1"/>
    <col min="4605" max="4605" width="9.1796875" style="4"/>
    <col min="4606" max="4606" width="27.81640625" style="4" customWidth="1"/>
    <col min="4607" max="4607" width="34.54296875" style="4" customWidth="1"/>
    <col min="4608" max="4608" width="9.1796875" style="4"/>
    <col min="4609" max="4609" width="12.453125" style="4" bestFit="1" customWidth="1"/>
    <col min="4610" max="4852" width="9.1796875" style="4"/>
    <col min="4853" max="4853" width="1.81640625" style="4" customWidth="1"/>
    <col min="4854" max="4854" width="11.54296875" style="4" customWidth="1"/>
    <col min="4855" max="4855" width="2.453125" style="4" customWidth="1"/>
    <col min="4856" max="4856" width="27.1796875" style="4" customWidth="1"/>
    <col min="4857" max="4857" width="30.1796875" style="4" customWidth="1"/>
    <col min="4858" max="4859" width="9.1796875" style="4"/>
    <col min="4860" max="4860" width="16" style="4" customWidth="1"/>
    <col min="4861" max="4861" width="9.1796875" style="4"/>
    <col min="4862" max="4862" width="27.81640625" style="4" customWidth="1"/>
    <col min="4863" max="4863" width="34.54296875" style="4" customWidth="1"/>
    <col min="4864" max="4864" width="9.1796875" style="4"/>
    <col min="4865" max="4865" width="12.453125" style="4" bestFit="1" customWidth="1"/>
    <col min="4866" max="5108" width="9.1796875" style="4"/>
    <col min="5109" max="5109" width="1.81640625" style="4" customWidth="1"/>
    <col min="5110" max="5110" width="11.54296875" style="4" customWidth="1"/>
    <col min="5111" max="5111" width="2.453125" style="4" customWidth="1"/>
    <col min="5112" max="5112" width="27.1796875" style="4" customWidth="1"/>
    <col min="5113" max="5113" width="30.1796875" style="4" customWidth="1"/>
    <col min="5114" max="5115" width="9.1796875" style="4"/>
    <col min="5116" max="5116" width="16" style="4" customWidth="1"/>
    <col min="5117" max="5117" width="9.1796875" style="4"/>
    <col min="5118" max="5118" width="27.81640625" style="4" customWidth="1"/>
    <col min="5119" max="5119" width="34.54296875" style="4" customWidth="1"/>
    <col min="5120" max="5120" width="9.1796875" style="4"/>
    <col min="5121" max="5121" width="12.453125" style="4" bestFit="1" customWidth="1"/>
    <col min="5122" max="5364" width="9.1796875" style="4"/>
    <col min="5365" max="5365" width="1.81640625" style="4" customWidth="1"/>
    <col min="5366" max="5366" width="11.54296875" style="4" customWidth="1"/>
    <col min="5367" max="5367" width="2.453125" style="4" customWidth="1"/>
    <col min="5368" max="5368" width="27.1796875" style="4" customWidth="1"/>
    <col min="5369" max="5369" width="30.1796875" style="4" customWidth="1"/>
    <col min="5370" max="5371" width="9.1796875" style="4"/>
    <col min="5372" max="5372" width="16" style="4" customWidth="1"/>
    <col min="5373" max="5373" width="9.1796875" style="4"/>
    <col min="5374" max="5374" width="27.81640625" style="4" customWidth="1"/>
    <col min="5375" max="5375" width="34.54296875" style="4" customWidth="1"/>
    <col min="5376" max="5376" width="9.1796875" style="4"/>
    <col min="5377" max="5377" width="12.453125" style="4" bestFit="1" customWidth="1"/>
    <col min="5378" max="5620" width="9.1796875" style="4"/>
    <col min="5621" max="5621" width="1.81640625" style="4" customWidth="1"/>
    <col min="5622" max="5622" width="11.54296875" style="4" customWidth="1"/>
    <col min="5623" max="5623" width="2.453125" style="4" customWidth="1"/>
    <col min="5624" max="5624" width="27.1796875" style="4" customWidth="1"/>
    <col min="5625" max="5625" width="30.1796875" style="4" customWidth="1"/>
    <col min="5626" max="5627" width="9.1796875" style="4"/>
    <col min="5628" max="5628" width="16" style="4" customWidth="1"/>
    <col min="5629" max="5629" width="9.1796875" style="4"/>
    <col min="5630" max="5630" width="27.81640625" style="4" customWidth="1"/>
    <col min="5631" max="5631" width="34.54296875" style="4" customWidth="1"/>
    <col min="5632" max="5632" width="9.1796875" style="4"/>
    <col min="5633" max="5633" width="12.453125" style="4" bestFit="1" customWidth="1"/>
    <col min="5634" max="5876" width="9.1796875" style="4"/>
    <col min="5877" max="5877" width="1.81640625" style="4" customWidth="1"/>
    <col min="5878" max="5878" width="11.54296875" style="4" customWidth="1"/>
    <col min="5879" max="5879" width="2.453125" style="4" customWidth="1"/>
    <col min="5880" max="5880" width="27.1796875" style="4" customWidth="1"/>
    <col min="5881" max="5881" width="30.1796875" style="4" customWidth="1"/>
    <col min="5882" max="5883" width="9.1796875" style="4"/>
    <col min="5884" max="5884" width="16" style="4" customWidth="1"/>
    <col min="5885" max="5885" width="9.1796875" style="4"/>
    <col min="5886" max="5886" width="27.81640625" style="4" customWidth="1"/>
    <col min="5887" max="5887" width="34.54296875" style="4" customWidth="1"/>
    <col min="5888" max="5888" width="9.1796875" style="4"/>
    <col min="5889" max="5889" width="12.453125" style="4" bestFit="1" customWidth="1"/>
    <col min="5890" max="6132" width="9.1796875" style="4"/>
    <col min="6133" max="6133" width="1.81640625" style="4" customWidth="1"/>
    <col min="6134" max="6134" width="11.54296875" style="4" customWidth="1"/>
    <col min="6135" max="6135" width="2.453125" style="4" customWidth="1"/>
    <col min="6136" max="6136" width="27.1796875" style="4" customWidth="1"/>
    <col min="6137" max="6137" width="30.1796875" style="4" customWidth="1"/>
    <col min="6138" max="6139" width="9.1796875" style="4"/>
    <col min="6140" max="6140" width="16" style="4" customWidth="1"/>
    <col min="6141" max="6141" width="9.1796875" style="4"/>
    <col min="6142" max="6142" width="27.81640625" style="4" customWidth="1"/>
    <col min="6143" max="6143" width="34.54296875" style="4" customWidth="1"/>
    <col min="6144" max="6144" width="9.1796875" style="4"/>
    <col min="6145" max="6145" width="12.453125" style="4" bestFit="1" customWidth="1"/>
    <col min="6146" max="6388" width="9.1796875" style="4"/>
    <col min="6389" max="6389" width="1.81640625" style="4" customWidth="1"/>
    <col min="6390" max="6390" width="11.54296875" style="4" customWidth="1"/>
    <col min="6391" max="6391" width="2.453125" style="4" customWidth="1"/>
    <col min="6392" max="6392" width="27.1796875" style="4" customWidth="1"/>
    <col min="6393" max="6393" width="30.1796875" style="4" customWidth="1"/>
    <col min="6394" max="6395" width="9.1796875" style="4"/>
    <col min="6396" max="6396" width="16" style="4" customWidth="1"/>
    <col min="6397" max="6397" width="9.1796875" style="4"/>
    <col min="6398" max="6398" width="27.81640625" style="4" customWidth="1"/>
    <col min="6399" max="6399" width="34.54296875" style="4" customWidth="1"/>
    <col min="6400" max="6400" width="9.1796875" style="4"/>
    <col min="6401" max="6401" width="12.453125" style="4" bestFit="1" customWidth="1"/>
    <col min="6402" max="6644" width="9.1796875" style="4"/>
    <col min="6645" max="6645" width="1.81640625" style="4" customWidth="1"/>
    <col min="6646" max="6646" width="11.54296875" style="4" customWidth="1"/>
    <col min="6647" max="6647" width="2.453125" style="4" customWidth="1"/>
    <col min="6648" max="6648" width="27.1796875" style="4" customWidth="1"/>
    <col min="6649" max="6649" width="30.1796875" style="4" customWidth="1"/>
    <col min="6650" max="6651" width="9.1796875" style="4"/>
    <col min="6652" max="6652" width="16" style="4" customWidth="1"/>
    <col min="6653" max="6653" width="9.1796875" style="4"/>
    <col min="6654" max="6654" width="27.81640625" style="4" customWidth="1"/>
    <col min="6655" max="6655" width="34.54296875" style="4" customWidth="1"/>
    <col min="6656" max="6656" width="9.1796875" style="4"/>
    <col min="6657" max="6657" width="12.453125" style="4" bestFit="1" customWidth="1"/>
    <col min="6658" max="6900" width="9.1796875" style="4"/>
    <col min="6901" max="6901" width="1.81640625" style="4" customWidth="1"/>
    <col min="6902" max="6902" width="11.54296875" style="4" customWidth="1"/>
    <col min="6903" max="6903" width="2.453125" style="4" customWidth="1"/>
    <col min="6904" max="6904" width="27.1796875" style="4" customWidth="1"/>
    <col min="6905" max="6905" width="30.1796875" style="4" customWidth="1"/>
    <col min="6906" max="6907" width="9.1796875" style="4"/>
    <col min="6908" max="6908" width="16" style="4" customWidth="1"/>
    <col min="6909" max="6909" width="9.1796875" style="4"/>
    <col min="6910" max="6910" width="27.81640625" style="4" customWidth="1"/>
    <col min="6911" max="6911" width="34.54296875" style="4" customWidth="1"/>
    <col min="6912" max="6912" width="9.1796875" style="4"/>
    <col min="6913" max="6913" width="12.453125" style="4" bestFit="1" customWidth="1"/>
    <col min="6914" max="7156" width="9.1796875" style="4"/>
    <col min="7157" max="7157" width="1.81640625" style="4" customWidth="1"/>
    <col min="7158" max="7158" width="11.54296875" style="4" customWidth="1"/>
    <col min="7159" max="7159" width="2.453125" style="4" customWidth="1"/>
    <col min="7160" max="7160" width="27.1796875" style="4" customWidth="1"/>
    <col min="7161" max="7161" width="30.1796875" style="4" customWidth="1"/>
    <col min="7162" max="7163" width="9.1796875" style="4"/>
    <col min="7164" max="7164" width="16" style="4" customWidth="1"/>
    <col min="7165" max="7165" width="9.1796875" style="4"/>
    <col min="7166" max="7166" width="27.81640625" style="4" customWidth="1"/>
    <col min="7167" max="7167" width="34.54296875" style="4" customWidth="1"/>
    <col min="7168" max="7168" width="9.1796875" style="4"/>
    <col min="7169" max="7169" width="12.453125" style="4" bestFit="1" customWidth="1"/>
    <col min="7170" max="7412" width="9.1796875" style="4"/>
    <col min="7413" max="7413" width="1.81640625" style="4" customWidth="1"/>
    <col min="7414" max="7414" width="11.54296875" style="4" customWidth="1"/>
    <col min="7415" max="7415" width="2.453125" style="4" customWidth="1"/>
    <col min="7416" max="7416" width="27.1796875" style="4" customWidth="1"/>
    <col min="7417" max="7417" width="30.1796875" style="4" customWidth="1"/>
    <col min="7418" max="7419" width="9.1796875" style="4"/>
    <col min="7420" max="7420" width="16" style="4" customWidth="1"/>
    <col min="7421" max="7421" width="9.1796875" style="4"/>
    <col min="7422" max="7422" width="27.81640625" style="4" customWidth="1"/>
    <col min="7423" max="7423" width="34.54296875" style="4" customWidth="1"/>
    <col min="7424" max="7424" width="9.1796875" style="4"/>
    <col min="7425" max="7425" width="12.453125" style="4" bestFit="1" customWidth="1"/>
    <col min="7426" max="7668" width="9.1796875" style="4"/>
    <col min="7669" max="7669" width="1.81640625" style="4" customWidth="1"/>
    <col min="7670" max="7670" width="11.54296875" style="4" customWidth="1"/>
    <col min="7671" max="7671" width="2.453125" style="4" customWidth="1"/>
    <col min="7672" max="7672" width="27.1796875" style="4" customWidth="1"/>
    <col min="7673" max="7673" width="30.1796875" style="4" customWidth="1"/>
    <col min="7674" max="7675" width="9.1796875" style="4"/>
    <col min="7676" max="7676" width="16" style="4" customWidth="1"/>
    <col min="7677" max="7677" width="9.1796875" style="4"/>
    <col min="7678" max="7678" width="27.81640625" style="4" customWidth="1"/>
    <col min="7679" max="7679" width="34.54296875" style="4" customWidth="1"/>
    <col min="7680" max="7680" width="9.1796875" style="4"/>
    <col min="7681" max="7681" width="12.453125" style="4" bestFit="1" customWidth="1"/>
    <col min="7682" max="7924" width="9.1796875" style="4"/>
    <col min="7925" max="7925" width="1.81640625" style="4" customWidth="1"/>
    <col min="7926" max="7926" width="11.54296875" style="4" customWidth="1"/>
    <col min="7927" max="7927" width="2.453125" style="4" customWidth="1"/>
    <col min="7928" max="7928" width="27.1796875" style="4" customWidth="1"/>
    <col min="7929" max="7929" width="30.1796875" style="4" customWidth="1"/>
    <col min="7930" max="7931" width="9.1796875" style="4"/>
    <col min="7932" max="7932" width="16" style="4" customWidth="1"/>
    <col min="7933" max="7933" width="9.1796875" style="4"/>
    <col min="7934" max="7934" width="27.81640625" style="4" customWidth="1"/>
    <col min="7935" max="7935" width="34.54296875" style="4" customWidth="1"/>
    <col min="7936" max="7936" width="9.1796875" style="4"/>
    <col min="7937" max="7937" width="12.453125" style="4" bestFit="1" customWidth="1"/>
    <col min="7938" max="8180" width="9.1796875" style="4"/>
    <col min="8181" max="8181" width="1.81640625" style="4" customWidth="1"/>
    <col min="8182" max="8182" width="11.54296875" style="4" customWidth="1"/>
    <col min="8183" max="8183" width="2.453125" style="4" customWidth="1"/>
    <col min="8184" max="8184" width="27.1796875" style="4" customWidth="1"/>
    <col min="8185" max="8185" width="30.1796875" style="4" customWidth="1"/>
    <col min="8186" max="8187" width="9.1796875" style="4"/>
    <col min="8188" max="8188" width="16" style="4" customWidth="1"/>
    <col min="8189" max="8189" width="9.1796875" style="4"/>
    <col min="8190" max="8190" width="27.81640625" style="4" customWidth="1"/>
    <col min="8191" max="8191" width="34.54296875" style="4" customWidth="1"/>
    <col min="8192" max="8192" width="9.1796875" style="4"/>
    <col min="8193" max="8193" width="12.453125" style="4" bestFit="1" customWidth="1"/>
    <col min="8194" max="8436" width="9.1796875" style="4"/>
    <col min="8437" max="8437" width="1.81640625" style="4" customWidth="1"/>
    <col min="8438" max="8438" width="11.54296875" style="4" customWidth="1"/>
    <col min="8439" max="8439" width="2.453125" style="4" customWidth="1"/>
    <col min="8440" max="8440" width="27.1796875" style="4" customWidth="1"/>
    <col min="8441" max="8441" width="30.1796875" style="4" customWidth="1"/>
    <col min="8442" max="8443" width="9.1796875" style="4"/>
    <col min="8444" max="8444" width="16" style="4" customWidth="1"/>
    <col min="8445" max="8445" width="9.1796875" style="4"/>
    <col min="8446" max="8446" width="27.81640625" style="4" customWidth="1"/>
    <col min="8447" max="8447" width="34.54296875" style="4" customWidth="1"/>
    <col min="8448" max="8448" width="9.1796875" style="4"/>
    <col min="8449" max="8449" width="12.453125" style="4" bestFit="1" customWidth="1"/>
    <col min="8450" max="8692" width="9.1796875" style="4"/>
    <col min="8693" max="8693" width="1.81640625" style="4" customWidth="1"/>
    <col min="8694" max="8694" width="11.54296875" style="4" customWidth="1"/>
    <col min="8695" max="8695" width="2.453125" style="4" customWidth="1"/>
    <col min="8696" max="8696" width="27.1796875" style="4" customWidth="1"/>
    <col min="8697" max="8697" width="30.1796875" style="4" customWidth="1"/>
    <col min="8698" max="8699" width="9.1796875" style="4"/>
    <col min="8700" max="8700" width="16" style="4" customWidth="1"/>
    <col min="8701" max="8701" width="9.1796875" style="4"/>
    <col min="8702" max="8702" width="27.81640625" style="4" customWidth="1"/>
    <col min="8703" max="8703" width="34.54296875" style="4" customWidth="1"/>
    <col min="8704" max="8704" width="9.1796875" style="4"/>
    <col min="8705" max="8705" width="12.453125" style="4" bestFit="1" customWidth="1"/>
    <col min="8706" max="8948" width="9.1796875" style="4"/>
    <col min="8949" max="8949" width="1.81640625" style="4" customWidth="1"/>
    <col min="8950" max="8950" width="11.54296875" style="4" customWidth="1"/>
    <col min="8951" max="8951" width="2.453125" style="4" customWidth="1"/>
    <col min="8952" max="8952" width="27.1796875" style="4" customWidth="1"/>
    <col min="8953" max="8953" width="30.1796875" style="4" customWidth="1"/>
    <col min="8954" max="8955" width="9.1796875" style="4"/>
    <col min="8956" max="8956" width="16" style="4" customWidth="1"/>
    <col min="8957" max="8957" width="9.1796875" style="4"/>
    <col min="8958" max="8958" width="27.81640625" style="4" customWidth="1"/>
    <col min="8959" max="8959" width="34.54296875" style="4" customWidth="1"/>
    <col min="8960" max="8960" width="9.1796875" style="4"/>
    <col min="8961" max="8961" width="12.453125" style="4" bestFit="1" customWidth="1"/>
    <col min="8962" max="9204" width="9.1796875" style="4"/>
    <col min="9205" max="9205" width="1.81640625" style="4" customWidth="1"/>
    <col min="9206" max="9206" width="11.54296875" style="4" customWidth="1"/>
    <col min="9207" max="9207" width="2.453125" style="4" customWidth="1"/>
    <col min="9208" max="9208" width="27.1796875" style="4" customWidth="1"/>
    <col min="9209" max="9209" width="30.1796875" style="4" customWidth="1"/>
    <col min="9210" max="9211" width="9.1796875" style="4"/>
    <col min="9212" max="9212" width="16" style="4" customWidth="1"/>
    <col min="9213" max="9213" width="9.1796875" style="4"/>
    <col min="9214" max="9214" width="27.81640625" style="4" customWidth="1"/>
    <col min="9215" max="9215" width="34.54296875" style="4" customWidth="1"/>
    <col min="9216" max="9216" width="9.1796875" style="4"/>
    <col min="9217" max="9217" width="12.453125" style="4" bestFit="1" customWidth="1"/>
    <col min="9218" max="9460" width="9.1796875" style="4"/>
    <col min="9461" max="9461" width="1.81640625" style="4" customWidth="1"/>
    <col min="9462" max="9462" width="11.54296875" style="4" customWidth="1"/>
    <col min="9463" max="9463" width="2.453125" style="4" customWidth="1"/>
    <col min="9464" max="9464" width="27.1796875" style="4" customWidth="1"/>
    <col min="9465" max="9465" width="30.1796875" style="4" customWidth="1"/>
    <col min="9466" max="9467" width="9.1796875" style="4"/>
    <col min="9468" max="9468" width="16" style="4" customWidth="1"/>
    <col min="9469" max="9469" width="9.1796875" style="4"/>
    <col min="9470" max="9470" width="27.81640625" style="4" customWidth="1"/>
    <col min="9471" max="9471" width="34.54296875" style="4" customWidth="1"/>
    <col min="9472" max="9472" width="9.1796875" style="4"/>
    <col min="9473" max="9473" width="12.453125" style="4" bestFit="1" customWidth="1"/>
    <col min="9474" max="9716" width="9.1796875" style="4"/>
    <col min="9717" max="9717" width="1.81640625" style="4" customWidth="1"/>
    <col min="9718" max="9718" width="11.54296875" style="4" customWidth="1"/>
    <col min="9719" max="9719" width="2.453125" style="4" customWidth="1"/>
    <col min="9720" max="9720" width="27.1796875" style="4" customWidth="1"/>
    <col min="9721" max="9721" width="30.1796875" style="4" customWidth="1"/>
    <col min="9722" max="9723" width="9.1796875" style="4"/>
    <col min="9724" max="9724" width="16" style="4" customWidth="1"/>
    <col min="9725" max="9725" width="9.1796875" style="4"/>
    <col min="9726" max="9726" width="27.81640625" style="4" customWidth="1"/>
    <col min="9727" max="9727" width="34.54296875" style="4" customWidth="1"/>
    <col min="9728" max="9728" width="9.1796875" style="4"/>
    <col min="9729" max="9729" width="12.453125" style="4" bestFit="1" customWidth="1"/>
    <col min="9730" max="9972" width="9.1796875" style="4"/>
    <col min="9973" max="9973" width="1.81640625" style="4" customWidth="1"/>
    <col min="9974" max="9974" width="11.54296875" style="4" customWidth="1"/>
    <col min="9975" max="9975" width="2.453125" style="4" customWidth="1"/>
    <col min="9976" max="9976" width="27.1796875" style="4" customWidth="1"/>
    <col min="9977" max="9977" width="30.1796875" style="4" customWidth="1"/>
    <col min="9978" max="9979" width="9.1796875" style="4"/>
    <col min="9980" max="9980" width="16" style="4" customWidth="1"/>
    <col min="9981" max="9981" width="9.1796875" style="4"/>
    <col min="9982" max="9982" width="27.81640625" style="4" customWidth="1"/>
    <col min="9983" max="9983" width="34.54296875" style="4" customWidth="1"/>
    <col min="9984" max="9984" width="9.1796875" style="4"/>
    <col min="9985" max="9985" width="12.453125" style="4" bestFit="1" customWidth="1"/>
    <col min="9986" max="10228" width="9.1796875" style="4"/>
    <col min="10229" max="10229" width="1.81640625" style="4" customWidth="1"/>
    <col min="10230" max="10230" width="11.54296875" style="4" customWidth="1"/>
    <col min="10231" max="10231" width="2.453125" style="4" customWidth="1"/>
    <col min="10232" max="10232" width="27.1796875" style="4" customWidth="1"/>
    <col min="10233" max="10233" width="30.1796875" style="4" customWidth="1"/>
    <col min="10234" max="10235" width="9.1796875" style="4"/>
    <col min="10236" max="10236" width="16" style="4" customWidth="1"/>
    <col min="10237" max="10237" width="9.1796875" style="4"/>
    <col min="10238" max="10238" width="27.81640625" style="4" customWidth="1"/>
    <col min="10239" max="10239" width="34.54296875" style="4" customWidth="1"/>
    <col min="10240" max="10240" width="9.1796875" style="4"/>
    <col min="10241" max="10241" width="12.453125" style="4" bestFit="1" customWidth="1"/>
    <col min="10242" max="10484" width="9.1796875" style="4"/>
    <col min="10485" max="10485" width="1.81640625" style="4" customWidth="1"/>
    <col min="10486" max="10486" width="11.54296875" style="4" customWidth="1"/>
    <col min="10487" max="10487" width="2.453125" style="4" customWidth="1"/>
    <col min="10488" max="10488" width="27.1796875" style="4" customWidth="1"/>
    <col min="10489" max="10489" width="30.1796875" style="4" customWidth="1"/>
    <col min="10490" max="10491" width="9.1796875" style="4"/>
    <col min="10492" max="10492" width="16" style="4" customWidth="1"/>
    <col min="10493" max="10493" width="9.1796875" style="4"/>
    <col min="10494" max="10494" width="27.81640625" style="4" customWidth="1"/>
    <col min="10495" max="10495" width="34.54296875" style="4" customWidth="1"/>
    <col min="10496" max="10496" width="9.1796875" style="4"/>
    <col min="10497" max="10497" width="12.453125" style="4" bestFit="1" customWidth="1"/>
    <col min="10498" max="10740" width="9.1796875" style="4"/>
    <col min="10741" max="10741" width="1.81640625" style="4" customWidth="1"/>
    <col min="10742" max="10742" width="11.54296875" style="4" customWidth="1"/>
    <col min="10743" max="10743" width="2.453125" style="4" customWidth="1"/>
    <col min="10744" max="10744" width="27.1796875" style="4" customWidth="1"/>
    <col min="10745" max="10745" width="30.1796875" style="4" customWidth="1"/>
    <col min="10746" max="10747" width="9.1796875" style="4"/>
    <col min="10748" max="10748" width="16" style="4" customWidth="1"/>
    <col min="10749" max="10749" width="9.1796875" style="4"/>
    <col min="10750" max="10750" width="27.81640625" style="4" customWidth="1"/>
    <col min="10751" max="10751" width="34.54296875" style="4" customWidth="1"/>
    <col min="10752" max="10752" width="9.1796875" style="4"/>
    <col min="10753" max="10753" width="12.453125" style="4" bestFit="1" customWidth="1"/>
    <col min="10754" max="10996" width="9.1796875" style="4"/>
    <col min="10997" max="10997" width="1.81640625" style="4" customWidth="1"/>
    <col min="10998" max="10998" width="11.54296875" style="4" customWidth="1"/>
    <col min="10999" max="10999" width="2.453125" style="4" customWidth="1"/>
    <col min="11000" max="11000" width="27.1796875" style="4" customWidth="1"/>
    <col min="11001" max="11001" width="30.1796875" style="4" customWidth="1"/>
    <col min="11002" max="11003" width="9.1796875" style="4"/>
    <col min="11004" max="11004" width="16" style="4" customWidth="1"/>
    <col min="11005" max="11005" width="9.1796875" style="4"/>
    <col min="11006" max="11006" width="27.81640625" style="4" customWidth="1"/>
    <col min="11007" max="11007" width="34.54296875" style="4" customWidth="1"/>
    <col min="11008" max="11008" width="9.1796875" style="4"/>
    <col min="11009" max="11009" width="12.453125" style="4" bestFit="1" customWidth="1"/>
    <col min="11010" max="11252" width="9.1796875" style="4"/>
    <col min="11253" max="11253" width="1.81640625" style="4" customWidth="1"/>
    <col min="11254" max="11254" width="11.54296875" style="4" customWidth="1"/>
    <col min="11255" max="11255" width="2.453125" style="4" customWidth="1"/>
    <col min="11256" max="11256" width="27.1796875" style="4" customWidth="1"/>
    <col min="11257" max="11257" width="30.1796875" style="4" customWidth="1"/>
    <col min="11258" max="11259" width="9.1796875" style="4"/>
    <col min="11260" max="11260" width="16" style="4" customWidth="1"/>
    <col min="11261" max="11261" width="9.1796875" style="4"/>
    <col min="11262" max="11262" width="27.81640625" style="4" customWidth="1"/>
    <col min="11263" max="11263" width="34.54296875" style="4" customWidth="1"/>
    <col min="11264" max="11264" width="9.1796875" style="4"/>
    <col min="11265" max="11265" width="12.453125" style="4" bestFit="1" customWidth="1"/>
    <col min="11266" max="11508" width="9.1796875" style="4"/>
    <col min="11509" max="11509" width="1.81640625" style="4" customWidth="1"/>
    <col min="11510" max="11510" width="11.54296875" style="4" customWidth="1"/>
    <col min="11511" max="11511" width="2.453125" style="4" customWidth="1"/>
    <col min="11512" max="11512" width="27.1796875" style="4" customWidth="1"/>
    <col min="11513" max="11513" width="30.1796875" style="4" customWidth="1"/>
    <col min="11514" max="11515" width="9.1796875" style="4"/>
    <col min="11516" max="11516" width="16" style="4" customWidth="1"/>
    <col min="11517" max="11517" width="9.1796875" style="4"/>
    <col min="11518" max="11518" width="27.81640625" style="4" customWidth="1"/>
    <col min="11519" max="11519" width="34.54296875" style="4" customWidth="1"/>
    <col min="11520" max="11520" width="9.1796875" style="4"/>
    <col min="11521" max="11521" width="12.453125" style="4" bestFit="1" customWidth="1"/>
    <col min="11522" max="11764" width="9.1796875" style="4"/>
    <col min="11765" max="11765" width="1.81640625" style="4" customWidth="1"/>
    <col min="11766" max="11766" width="11.54296875" style="4" customWidth="1"/>
    <col min="11767" max="11767" width="2.453125" style="4" customWidth="1"/>
    <col min="11768" max="11768" width="27.1796875" style="4" customWidth="1"/>
    <col min="11769" max="11769" width="30.1796875" style="4" customWidth="1"/>
    <col min="11770" max="11771" width="9.1796875" style="4"/>
    <col min="11772" max="11772" width="16" style="4" customWidth="1"/>
    <col min="11773" max="11773" width="9.1796875" style="4"/>
    <col min="11774" max="11774" width="27.81640625" style="4" customWidth="1"/>
    <col min="11775" max="11775" width="34.54296875" style="4" customWidth="1"/>
    <col min="11776" max="11776" width="9.1796875" style="4"/>
    <col min="11777" max="11777" width="12.453125" style="4" bestFit="1" customWidth="1"/>
    <col min="11778" max="12020" width="9.1796875" style="4"/>
    <col min="12021" max="12021" width="1.81640625" style="4" customWidth="1"/>
    <col min="12022" max="12022" width="11.54296875" style="4" customWidth="1"/>
    <col min="12023" max="12023" width="2.453125" style="4" customWidth="1"/>
    <col min="12024" max="12024" width="27.1796875" style="4" customWidth="1"/>
    <col min="12025" max="12025" width="30.1796875" style="4" customWidth="1"/>
    <col min="12026" max="12027" width="9.1796875" style="4"/>
    <col min="12028" max="12028" width="16" style="4" customWidth="1"/>
    <col min="12029" max="12029" width="9.1796875" style="4"/>
    <col min="12030" max="12030" width="27.81640625" style="4" customWidth="1"/>
    <col min="12031" max="12031" width="34.54296875" style="4" customWidth="1"/>
    <col min="12032" max="12032" width="9.1796875" style="4"/>
    <col min="12033" max="12033" width="12.453125" style="4" bestFit="1" customWidth="1"/>
    <col min="12034" max="12276" width="9.1796875" style="4"/>
    <col min="12277" max="12277" width="1.81640625" style="4" customWidth="1"/>
    <col min="12278" max="12278" width="11.54296875" style="4" customWidth="1"/>
    <col min="12279" max="12279" width="2.453125" style="4" customWidth="1"/>
    <col min="12280" max="12280" width="27.1796875" style="4" customWidth="1"/>
    <col min="12281" max="12281" width="30.1796875" style="4" customWidth="1"/>
    <col min="12282" max="12283" width="9.1796875" style="4"/>
    <col min="12284" max="12284" width="16" style="4" customWidth="1"/>
    <col min="12285" max="12285" width="9.1796875" style="4"/>
    <col min="12286" max="12286" width="27.81640625" style="4" customWidth="1"/>
    <col min="12287" max="12287" width="34.54296875" style="4" customWidth="1"/>
    <col min="12288" max="12288" width="9.1796875" style="4"/>
    <col min="12289" max="12289" width="12.453125" style="4" bestFit="1" customWidth="1"/>
    <col min="12290" max="12532" width="9.1796875" style="4"/>
    <col min="12533" max="12533" width="1.81640625" style="4" customWidth="1"/>
    <col min="12534" max="12534" width="11.54296875" style="4" customWidth="1"/>
    <col min="12535" max="12535" width="2.453125" style="4" customWidth="1"/>
    <col min="12536" max="12536" width="27.1796875" style="4" customWidth="1"/>
    <col min="12537" max="12537" width="30.1796875" style="4" customWidth="1"/>
    <col min="12538" max="12539" width="9.1796875" style="4"/>
    <col min="12540" max="12540" width="16" style="4" customWidth="1"/>
    <col min="12541" max="12541" width="9.1796875" style="4"/>
    <col min="12542" max="12542" width="27.81640625" style="4" customWidth="1"/>
    <col min="12543" max="12543" width="34.54296875" style="4" customWidth="1"/>
    <col min="12544" max="12544" width="9.1796875" style="4"/>
    <col min="12545" max="12545" width="12.453125" style="4" bestFit="1" customWidth="1"/>
    <col min="12546" max="12788" width="9.1796875" style="4"/>
    <col min="12789" max="12789" width="1.81640625" style="4" customWidth="1"/>
    <col min="12790" max="12790" width="11.54296875" style="4" customWidth="1"/>
    <col min="12791" max="12791" width="2.453125" style="4" customWidth="1"/>
    <col min="12792" max="12792" width="27.1796875" style="4" customWidth="1"/>
    <col min="12793" max="12793" width="30.1796875" style="4" customWidth="1"/>
    <col min="12794" max="12795" width="9.1796875" style="4"/>
    <col min="12796" max="12796" width="16" style="4" customWidth="1"/>
    <col min="12797" max="12797" width="9.1796875" style="4"/>
    <col min="12798" max="12798" width="27.81640625" style="4" customWidth="1"/>
    <col min="12799" max="12799" width="34.54296875" style="4" customWidth="1"/>
    <col min="12800" max="12800" width="9.1796875" style="4"/>
    <col min="12801" max="12801" width="12.453125" style="4" bestFit="1" customWidth="1"/>
    <col min="12802" max="13044" width="9.1796875" style="4"/>
    <col min="13045" max="13045" width="1.81640625" style="4" customWidth="1"/>
    <col min="13046" max="13046" width="11.54296875" style="4" customWidth="1"/>
    <col min="13047" max="13047" width="2.453125" style="4" customWidth="1"/>
    <col min="13048" max="13048" width="27.1796875" style="4" customWidth="1"/>
    <col min="13049" max="13049" width="30.1796875" style="4" customWidth="1"/>
    <col min="13050" max="13051" width="9.1796875" style="4"/>
    <col min="13052" max="13052" width="16" style="4" customWidth="1"/>
    <col min="13053" max="13053" width="9.1796875" style="4"/>
    <col min="13054" max="13054" width="27.81640625" style="4" customWidth="1"/>
    <col min="13055" max="13055" width="34.54296875" style="4" customWidth="1"/>
    <col min="13056" max="13056" width="9.1796875" style="4"/>
    <col min="13057" max="13057" width="12.453125" style="4" bestFit="1" customWidth="1"/>
    <col min="13058" max="13300" width="9.1796875" style="4"/>
    <col min="13301" max="13301" width="1.81640625" style="4" customWidth="1"/>
    <col min="13302" max="13302" width="11.54296875" style="4" customWidth="1"/>
    <col min="13303" max="13303" width="2.453125" style="4" customWidth="1"/>
    <col min="13304" max="13304" width="27.1796875" style="4" customWidth="1"/>
    <col min="13305" max="13305" width="30.1796875" style="4" customWidth="1"/>
    <col min="13306" max="13307" width="9.1796875" style="4"/>
    <col min="13308" max="13308" width="16" style="4" customWidth="1"/>
    <col min="13309" max="13309" width="9.1796875" style="4"/>
    <col min="13310" max="13310" width="27.81640625" style="4" customWidth="1"/>
    <col min="13311" max="13311" width="34.54296875" style="4" customWidth="1"/>
    <col min="13312" max="13312" width="9.1796875" style="4"/>
    <col min="13313" max="13313" width="12.453125" style="4" bestFit="1" customWidth="1"/>
    <col min="13314" max="13556" width="9.1796875" style="4"/>
    <col min="13557" max="13557" width="1.81640625" style="4" customWidth="1"/>
    <col min="13558" max="13558" width="11.54296875" style="4" customWidth="1"/>
    <col min="13559" max="13559" width="2.453125" style="4" customWidth="1"/>
    <col min="13560" max="13560" width="27.1796875" style="4" customWidth="1"/>
    <col min="13561" max="13561" width="30.1796875" style="4" customWidth="1"/>
    <col min="13562" max="13563" width="9.1796875" style="4"/>
    <col min="13564" max="13564" width="16" style="4" customWidth="1"/>
    <col min="13565" max="13565" width="9.1796875" style="4"/>
    <col min="13566" max="13566" width="27.81640625" style="4" customWidth="1"/>
    <col min="13567" max="13567" width="34.54296875" style="4" customWidth="1"/>
    <col min="13568" max="13568" width="9.1796875" style="4"/>
    <col min="13569" max="13569" width="12.453125" style="4" bestFit="1" customWidth="1"/>
    <col min="13570" max="13812" width="9.1796875" style="4"/>
    <col min="13813" max="13813" width="1.81640625" style="4" customWidth="1"/>
    <col min="13814" max="13814" width="11.54296875" style="4" customWidth="1"/>
    <col min="13815" max="13815" width="2.453125" style="4" customWidth="1"/>
    <col min="13816" max="13816" width="27.1796875" style="4" customWidth="1"/>
    <col min="13817" max="13817" width="30.1796875" style="4" customWidth="1"/>
    <col min="13818" max="13819" width="9.1796875" style="4"/>
    <col min="13820" max="13820" width="16" style="4" customWidth="1"/>
    <col min="13821" max="13821" width="9.1796875" style="4"/>
    <col min="13822" max="13822" width="27.81640625" style="4" customWidth="1"/>
    <col min="13823" max="13823" width="34.54296875" style="4" customWidth="1"/>
    <col min="13824" max="13824" width="9.1796875" style="4"/>
    <col min="13825" max="13825" width="12.453125" style="4" bestFit="1" customWidth="1"/>
    <col min="13826" max="14068" width="9.1796875" style="4"/>
    <col min="14069" max="14069" width="1.81640625" style="4" customWidth="1"/>
    <col min="14070" max="14070" width="11.54296875" style="4" customWidth="1"/>
    <col min="14071" max="14071" width="2.453125" style="4" customWidth="1"/>
    <col min="14072" max="14072" width="27.1796875" style="4" customWidth="1"/>
    <col min="14073" max="14073" width="30.1796875" style="4" customWidth="1"/>
    <col min="14074" max="14075" width="9.1796875" style="4"/>
    <col min="14076" max="14076" width="16" style="4" customWidth="1"/>
    <col min="14077" max="14077" width="9.1796875" style="4"/>
    <col min="14078" max="14078" width="27.81640625" style="4" customWidth="1"/>
    <col min="14079" max="14079" width="34.54296875" style="4" customWidth="1"/>
    <col min="14080" max="14080" width="9.1796875" style="4"/>
    <col min="14081" max="14081" width="12.453125" style="4" bestFit="1" customWidth="1"/>
    <col min="14082" max="14324" width="9.1796875" style="4"/>
    <col min="14325" max="14325" width="1.81640625" style="4" customWidth="1"/>
    <col min="14326" max="14326" width="11.54296875" style="4" customWidth="1"/>
    <col min="14327" max="14327" width="2.453125" style="4" customWidth="1"/>
    <col min="14328" max="14328" width="27.1796875" style="4" customWidth="1"/>
    <col min="14329" max="14329" width="30.1796875" style="4" customWidth="1"/>
    <col min="14330" max="14331" width="9.1796875" style="4"/>
    <col min="14332" max="14332" width="16" style="4" customWidth="1"/>
    <col min="14333" max="14333" width="9.1796875" style="4"/>
    <col min="14334" max="14334" width="27.81640625" style="4" customWidth="1"/>
    <col min="14335" max="14335" width="34.54296875" style="4" customWidth="1"/>
    <col min="14336" max="14336" width="9.1796875" style="4"/>
    <col min="14337" max="14337" width="12.453125" style="4" bestFit="1" customWidth="1"/>
    <col min="14338" max="14580" width="9.1796875" style="4"/>
    <col min="14581" max="14581" width="1.81640625" style="4" customWidth="1"/>
    <col min="14582" max="14582" width="11.54296875" style="4" customWidth="1"/>
    <col min="14583" max="14583" width="2.453125" style="4" customWidth="1"/>
    <col min="14584" max="14584" width="27.1796875" style="4" customWidth="1"/>
    <col min="14585" max="14585" width="30.1796875" style="4" customWidth="1"/>
    <col min="14586" max="14587" width="9.1796875" style="4"/>
    <col min="14588" max="14588" width="16" style="4" customWidth="1"/>
    <col min="14589" max="14589" width="9.1796875" style="4"/>
    <col min="14590" max="14590" width="27.81640625" style="4" customWidth="1"/>
    <col min="14591" max="14591" width="34.54296875" style="4" customWidth="1"/>
    <col min="14592" max="14592" width="9.1796875" style="4"/>
    <col min="14593" max="14593" width="12.453125" style="4" bestFit="1" customWidth="1"/>
    <col min="14594" max="14836" width="9.1796875" style="4"/>
    <col min="14837" max="14837" width="1.81640625" style="4" customWidth="1"/>
    <col min="14838" max="14838" width="11.54296875" style="4" customWidth="1"/>
    <col min="14839" max="14839" width="2.453125" style="4" customWidth="1"/>
    <col min="14840" max="14840" width="27.1796875" style="4" customWidth="1"/>
    <col min="14841" max="14841" width="30.1796875" style="4" customWidth="1"/>
    <col min="14842" max="14843" width="9.1796875" style="4"/>
    <col min="14844" max="14844" width="16" style="4" customWidth="1"/>
    <col min="14845" max="14845" width="9.1796875" style="4"/>
    <col min="14846" max="14846" width="27.81640625" style="4" customWidth="1"/>
    <col min="14847" max="14847" width="34.54296875" style="4" customWidth="1"/>
    <col min="14848" max="14848" width="9.1796875" style="4"/>
    <col min="14849" max="14849" width="12.453125" style="4" bestFit="1" customWidth="1"/>
    <col min="14850" max="15092" width="9.1796875" style="4"/>
    <col min="15093" max="15093" width="1.81640625" style="4" customWidth="1"/>
    <col min="15094" max="15094" width="11.54296875" style="4" customWidth="1"/>
    <col min="15095" max="15095" width="2.453125" style="4" customWidth="1"/>
    <col min="15096" max="15096" width="27.1796875" style="4" customWidth="1"/>
    <col min="15097" max="15097" width="30.1796875" style="4" customWidth="1"/>
    <col min="15098" max="15099" width="9.1796875" style="4"/>
    <col min="15100" max="15100" width="16" style="4" customWidth="1"/>
    <col min="15101" max="15101" width="9.1796875" style="4"/>
    <col min="15102" max="15102" width="27.81640625" style="4" customWidth="1"/>
    <col min="15103" max="15103" width="34.54296875" style="4" customWidth="1"/>
    <col min="15104" max="15104" width="9.1796875" style="4"/>
    <col min="15105" max="15105" width="12.453125" style="4" bestFit="1" customWidth="1"/>
    <col min="15106" max="15348" width="9.1796875" style="4"/>
    <col min="15349" max="15349" width="1.81640625" style="4" customWidth="1"/>
    <col min="15350" max="15350" width="11.54296875" style="4" customWidth="1"/>
    <col min="15351" max="15351" width="2.453125" style="4" customWidth="1"/>
    <col min="15352" max="15352" width="27.1796875" style="4" customWidth="1"/>
    <col min="15353" max="15353" width="30.1796875" style="4" customWidth="1"/>
    <col min="15354" max="15355" width="9.1796875" style="4"/>
    <col min="15356" max="15356" width="16" style="4" customWidth="1"/>
    <col min="15357" max="15357" width="9.1796875" style="4"/>
    <col min="15358" max="15358" width="27.81640625" style="4" customWidth="1"/>
    <col min="15359" max="15359" width="34.54296875" style="4" customWidth="1"/>
    <col min="15360" max="15360" width="9.1796875" style="4"/>
    <col min="15361" max="15361" width="12.453125" style="4" bestFit="1" customWidth="1"/>
    <col min="15362" max="15604" width="9.1796875" style="4"/>
    <col min="15605" max="15605" width="1.81640625" style="4" customWidth="1"/>
    <col min="15606" max="15606" width="11.54296875" style="4" customWidth="1"/>
    <col min="15607" max="15607" width="2.453125" style="4" customWidth="1"/>
    <col min="15608" max="15608" width="27.1796875" style="4" customWidth="1"/>
    <col min="15609" max="15609" width="30.1796875" style="4" customWidth="1"/>
    <col min="15610" max="15611" width="9.1796875" style="4"/>
    <col min="15612" max="15612" width="16" style="4" customWidth="1"/>
    <col min="15613" max="15613" width="9.1796875" style="4"/>
    <col min="15614" max="15614" width="27.81640625" style="4" customWidth="1"/>
    <col min="15615" max="15615" width="34.54296875" style="4" customWidth="1"/>
    <col min="15616" max="15616" width="9.1796875" style="4"/>
    <col min="15617" max="15617" width="12.453125" style="4" bestFit="1" customWidth="1"/>
    <col min="15618" max="15860" width="9.1796875" style="4"/>
    <col min="15861" max="15861" width="1.81640625" style="4" customWidth="1"/>
    <col min="15862" max="15862" width="11.54296875" style="4" customWidth="1"/>
    <col min="15863" max="15863" width="2.453125" style="4" customWidth="1"/>
    <col min="15864" max="15864" width="27.1796875" style="4" customWidth="1"/>
    <col min="15865" max="15865" width="30.1796875" style="4" customWidth="1"/>
    <col min="15866" max="15867" width="9.1796875" style="4"/>
    <col min="15868" max="15868" width="16" style="4" customWidth="1"/>
    <col min="15869" max="15869" width="9.1796875" style="4"/>
    <col min="15870" max="15870" width="27.81640625" style="4" customWidth="1"/>
    <col min="15871" max="15871" width="34.54296875" style="4" customWidth="1"/>
    <col min="15872" max="15872" width="9.1796875" style="4"/>
    <col min="15873" max="15873" width="12.453125" style="4" bestFit="1" customWidth="1"/>
    <col min="15874" max="16116" width="9.1796875" style="4"/>
    <col min="16117" max="16117" width="1.81640625" style="4" customWidth="1"/>
    <col min="16118" max="16118" width="11.54296875" style="4" customWidth="1"/>
    <col min="16119" max="16119" width="2.453125" style="4" customWidth="1"/>
    <col min="16120" max="16120" width="27.1796875" style="4" customWidth="1"/>
    <col min="16121" max="16121" width="30.1796875" style="4" customWidth="1"/>
    <col min="16122" max="16123" width="9.1796875" style="4"/>
    <col min="16124" max="16124" width="16" style="4" customWidth="1"/>
    <col min="16125" max="16125" width="9.1796875" style="4"/>
    <col min="16126" max="16126" width="27.81640625" style="4" customWidth="1"/>
    <col min="16127" max="16127" width="34.54296875" style="4" customWidth="1"/>
    <col min="16128" max="16128" width="9.1796875" style="4"/>
    <col min="16129" max="16129" width="12.453125" style="4" bestFit="1" customWidth="1"/>
    <col min="16130" max="16384" width="9.1796875" style="4"/>
  </cols>
  <sheetData>
    <row r="1" spans="1:13" ht="28.5" x14ac:dyDescent="0.25">
      <c r="A1" s="283" t="s">
        <v>0</v>
      </c>
      <c r="B1" s="216"/>
    </row>
    <row r="2" spans="1:13" ht="13" x14ac:dyDescent="0.3">
      <c r="A2" s="25"/>
    </row>
    <row r="3" spans="1:13" x14ac:dyDescent="0.25">
      <c r="A3" s="26" t="s">
        <v>1</v>
      </c>
      <c r="B3" s="262">
        <v>45197</v>
      </c>
    </row>
    <row r="4" spans="1:13" x14ac:dyDescent="0.25">
      <c r="A4" s="26" t="s">
        <v>481</v>
      </c>
      <c r="B4" s="6" t="s">
        <v>482</v>
      </c>
    </row>
    <row r="5" spans="1:13" x14ac:dyDescent="0.25">
      <c r="A5" s="26" t="s">
        <v>483</v>
      </c>
      <c r="B5" s="261">
        <v>45275</v>
      </c>
    </row>
    <row r="6" spans="1:13" x14ac:dyDescent="0.25">
      <c r="A6" s="26"/>
      <c r="B6" s="1" t="s">
        <v>494</v>
      </c>
    </row>
    <row r="7" spans="1:13" x14ac:dyDescent="0.25">
      <c r="A7" s="26"/>
      <c r="B7" s="1" t="s">
        <v>495</v>
      </c>
    </row>
    <row r="8" spans="1:13" x14ac:dyDescent="0.25">
      <c r="A8" s="26"/>
      <c r="B8" s="261">
        <v>45503</v>
      </c>
    </row>
    <row r="9" spans="1:13" x14ac:dyDescent="0.25">
      <c r="A9" s="26"/>
      <c r="B9" s="295" t="s">
        <v>496</v>
      </c>
    </row>
    <row r="10" spans="1:13" x14ac:dyDescent="0.25">
      <c r="A10" s="26"/>
      <c r="B10" s="295" t="s">
        <v>497</v>
      </c>
    </row>
    <row r="11" spans="1:13" x14ac:dyDescent="0.25">
      <c r="A11" s="26" t="s">
        <v>2</v>
      </c>
      <c r="B11" s="261">
        <v>45561</v>
      </c>
    </row>
    <row r="12" spans="1:13" ht="23.5" x14ac:dyDescent="0.55000000000000004">
      <c r="A12" s="284" t="s">
        <v>3</v>
      </c>
      <c r="B12" s="26"/>
      <c r="C12" s="26"/>
      <c r="D12" s="60" t="s">
        <v>4</v>
      </c>
      <c r="E12" s="26"/>
      <c r="F12" s="26"/>
      <c r="G12" s="26"/>
      <c r="H12" s="26"/>
      <c r="I12" s="26"/>
      <c r="J12" s="26"/>
      <c r="K12" s="26"/>
      <c r="L12" s="26"/>
      <c r="M12" s="26"/>
    </row>
    <row r="13" spans="1:13" ht="14" x14ac:dyDescent="0.3">
      <c r="A13" s="26" t="s">
        <v>5</v>
      </c>
      <c r="B13" s="28"/>
      <c r="C13" s="28"/>
      <c r="D13" s="61" t="s">
        <v>6</v>
      </c>
      <c r="E13" s="28"/>
      <c r="F13" s="28"/>
      <c r="G13" s="28"/>
      <c r="H13" s="28"/>
      <c r="I13" s="28"/>
      <c r="J13" s="28"/>
      <c r="K13" s="28"/>
      <c r="L13" s="28"/>
      <c r="M13" s="28"/>
    </row>
    <row r="14" spans="1:13" ht="14" x14ac:dyDescent="0.3">
      <c r="A14" s="29" t="s">
        <v>7</v>
      </c>
      <c r="D14" s="61" t="s">
        <v>8</v>
      </c>
    </row>
    <row r="15" spans="1:13" ht="14" x14ac:dyDescent="0.3">
      <c r="A15" s="29"/>
      <c r="D15" s="61" t="s">
        <v>485</v>
      </c>
    </row>
    <row r="16" spans="1:13" ht="23.5" x14ac:dyDescent="0.55000000000000004">
      <c r="A16" s="284" t="s">
        <v>3</v>
      </c>
      <c r="B16" s="30"/>
      <c r="D16" s="61" t="s">
        <v>486</v>
      </c>
    </row>
    <row r="17" spans="1:13" ht="14" x14ac:dyDescent="0.3">
      <c r="A17" s="29"/>
      <c r="B17" s="30" t="s">
        <v>9</v>
      </c>
      <c r="D17" s="61" t="s">
        <v>487</v>
      </c>
    </row>
    <row r="18" spans="1:13" ht="14" x14ac:dyDescent="0.3">
      <c r="A18" s="29" t="s">
        <v>10</v>
      </c>
      <c r="B18" s="1" t="s">
        <v>475</v>
      </c>
      <c r="D18" s="61" t="s">
        <v>488</v>
      </c>
    </row>
    <row r="19" spans="1:13" s="31" customFormat="1" ht="15" customHeight="1" x14ac:dyDescent="0.3">
      <c r="A19" s="29" t="s">
        <v>11</v>
      </c>
      <c r="B19" s="32" t="s">
        <v>474</v>
      </c>
      <c r="C19" s="4"/>
      <c r="D19" s="61" t="s">
        <v>12</v>
      </c>
      <c r="E19" s="13"/>
      <c r="F19" s="231"/>
      <c r="G19" s="231"/>
      <c r="H19" s="231"/>
      <c r="I19" s="231"/>
      <c r="J19" s="231"/>
      <c r="K19" s="231"/>
      <c r="L19" s="231"/>
      <c r="M19" s="231"/>
    </row>
    <row r="20" spans="1:13" s="31" customFormat="1" ht="15" customHeight="1" x14ac:dyDescent="0.25">
      <c r="A20" s="29" t="s">
        <v>13</v>
      </c>
      <c r="B20" s="1" t="s">
        <v>471</v>
      </c>
      <c r="C20" s="4"/>
      <c r="D20" s="4"/>
      <c r="E20" s="13"/>
      <c r="F20" s="231"/>
      <c r="G20" s="231"/>
      <c r="H20" s="231"/>
      <c r="I20" s="231"/>
      <c r="J20" s="231"/>
      <c r="K20" s="231"/>
      <c r="L20" s="231"/>
      <c r="M20" s="231"/>
    </row>
    <row r="21" spans="1:13" s="31" customFormat="1" ht="15" customHeight="1" x14ac:dyDescent="0.25">
      <c r="A21" s="29" t="s">
        <v>14</v>
      </c>
      <c r="B21" s="286" t="s">
        <v>15</v>
      </c>
      <c r="C21" s="4"/>
      <c r="D21" s="4"/>
      <c r="E21" s="13"/>
    </row>
    <row r="22" spans="1:13" s="31" customFormat="1" ht="15" customHeight="1" x14ac:dyDescent="0.25">
      <c r="A22" s="29" t="s">
        <v>16</v>
      </c>
      <c r="B22" s="1" t="s">
        <v>472</v>
      </c>
      <c r="C22" s="4"/>
      <c r="D22" s="4"/>
      <c r="E22" s="13"/>
    </row>
    <row r="23" spans="1:13" s="31" customFormat="1" ht="15" customHeight="1" x14ac:dyDescent="0.25">
      <c r="A23" s="29" t="s">
        <v>17</v>
      </c>
      <c r="B23" s="1" t="s">
        <v>473</v>
      </c>
      <c r="C23" s="4"/>
      <c r="D23" s="4"/>
      <c r="E23" s="13"/>
    </row>
    <row r="24" spans="1:13" s="31" customFormat="1" ht="15" customHeight="1" x14ac:dyDescent="0.25">
      <c r="A24" s="29"/>
      <c r="B24" s="1"/>
      <c r="C24" s="4"/>
      <c r="D24" s="4"/>
      <c r="E24" s="13"/>
    </row>
    <row r="25" spans="1:13" s="31" customFormat="1" ht="15" customHeight="1" x14ac:dyDescent="0.3">
      <c r="A25" s="29"/>
      <c r="B25" s="30" t="s">
        <v>18</v>
      </c>
      <c r="C25" s="4"/>
      <c r="D25" s="4"/>
      <c r="E25" s="13"/>
    </row>
    <row r="26" spans="1:13" s="31" customFormat="1" ht="15" customHeight="1" x14ac:dyDescent="0.25">
      <c r="A26" s="29" t="s">
        <v>19</v>
      </c>
      <c r="B26" s="29" t="s">
        <v>426</v>
      </c>
      <c r="C26" s="4"/>
      <c r="D26" s="4"/>
      <c r="E26" s="13"/>
    </row>
    <row r="27" spans="1:13" s="31" customFormat="1" ht="15" customHeight="1" x14ac:dyDescent="0.25">
      <c r="A27" s="29" t="s">
        <v>20</v>
      </c>
      <c r="B27" s="29" t="s">
        <v>21</v>
      </c>
      <c r="C27" s="4"/>
      <c r="D27" s="4"/>
      <c r="E27" s="13"/>
    </row>
    <row r="28" spans="1:13" s="31" customFormat="1" ht="15" customHeight="1" x14ac:dyDescent="0.25">
      <c r="A28" s="29"/>
      <c r="B28" s="29"/>
      <c r="C28" s="4"/>
      <c r="D28" s="4"/>
      <c r="E28" s="13"/>
    </row>
    <row r="29" spans="1:13" s="31" customFormat="1" ht="18.75" customHeight="1" x14ac:dyDescent="0.55000000000000004">
      <c r="A29" s="284" t="s">
        <v>22</v>
      </c>
      <c r="B29" s="29"/>
      <c r="C29" s="4"/>
      <c r="D29" s="4"/>
      <c r="E29" s="13"/>
    </row>
    <row r="30" spans="1:13" s="31" customFormat="1" ht="15" customHeight="1" x14ac:dyDescent="0.25">
      <c r="A30" s="26" t="s">
        <v>23</v>
      </c>
      <c r="B30" s="29"/>
      <c r="C30" s="4"/>
      <c r="D30" s="4"/>
      <c r="E30" s="13"/>
    </row>
    <row r="31" spans="1:13" s="31" customFormat="1" ht="15" customHeight="1" x14ac:dyDescent="0.25">
      <c r="A31" s="26" t="s">
        <v>24</v>
      </c>
      <c r="B31" s="29"/>
      <c r="C31" s="4"/>
      <c r="D31" s="4"/>
      <c r="E31" s="13"/>
    </row>
    <row r="32" spans="1:13" s="31" customFormat="1" ht="15" customHeight="1" x14ac:dyDescent="0.25">
      <c r="A32" s="26" t="s">
        <v>25</v>
      </c>
      <c r="B32" s="33" t="s">
        <v>26</v>
      </c>
      <c r="C32" s="4"/>
      <c r="D32" s="4"/>
      <c r="E32" s="13"/>
    </row>
    <row r="33" spans="1:5" s="31" customFormat="1" ht="15" customHeight="1" x14ac:dyDescent="0.25">
      <c r="A33" s="29"/>
      <c r="B33" s="29"/>
      <c r="C33" s="9"/>
      <c r="D33" s="9"/>
      <c r="E33" s="13"/>
    </row>
    <row r="34" spans="1:5" s="31" customFormat="1" ht="15" customHeight="1" x14ac:dyDescent="0.25">
      <c r="A34" s="29"/>
      <c r="B34" s="29"/>
      <c r="C34" s="4"/>
      <c r="D34" s="4"/>
      <c r="E34" s="13"/>
    </row>
    <row r="35" spans="1:5" s="31" customFormat="1" ht="15" customHeight="1" x14ac:dyDescent="0.25">
      <c r="A35" s="29"/>
      <c r="B35" s="29"/>
      <c r="C35" s="4"/>
      <c r="D35" s="4"/>
      <c r="E35" s="13"/>
    </row>
    <row r="36" spans="1:5" s="31" customFormat="1" ht="23.25" customHeight="1" x14ac:dyDescent="0.55000000000000004">
      <c r="A36" s="284" t="s">
        <v>27</v>
      </c>
      <c r="B36" s="231"/>
      <c r="C36" s="4"/>
      <c r="D36" s="4"/>
      <c r="E36" s="13"/>
    </row>
    <row r="37" spans="1:5" s="31" customFormat="1" ht="15" customHeight="1" x14ac:dyDescent="0.25">
      <c r="A37" s="26" t="s">
        <v>28</v>
      </c>
      <c r="B37" s="34" t="s">
        <v>478</v>
      </c>
      <c r="C37" s="231"/>
      <c r="D37" s="4"/>
      <c r="E37" s="13"/>
    </row>
    <row r="38" spans="1:5" s="31" customFormat="1" ht="15" customHeight="1" x14ac:dyDescent="0.25">
      <c r="A38" s="285" t="s">
        <v>479</v>
      </c>
      <c r="B38" s="285" t="s">
        <v>29</v>
      </c>
      <c r="C38" s="231"/>
      <c r="D38" s="35"/>
      <c r="E38" s="35"/>
    </row>
    <row r="39" spans="1:5" s="31" customFormat="1" ht="15" customHeight="1" x14ac:dyDescent="0.25">
      <c r="A39" s="231"/>
      <c r="B39" s="231"/>
      <c r="C39" s="231"/>
      <c r="D39" s="26"/>
      <c r="E39" s="26"/>
    </row>
    <row r="40" spans="1:5" s="31" customFormat="1" ht="15" customHeight="1" x14ac:dyDescent="0.25">
      <c r="A40" s="27"/>
      <c r="B40" s="1"/>
      <c r="C40" s="4"/>
      <c r="D40" s="4"/>
      <c r="E40" s="13"/>
    </row>
    <row r="41" spans="1:5" s="31" customFormat="1" ht="15" customHeight="1" x14ac:dyDescent="0.25">
      <c r="A41" s="27"/>
      <c r="B41" s="1"/>
      <c r="C41" s="4"/>
      <c r="D41" s="4"/>
      <c r="E41" s="13"/>
    </row>
  </sheetData>
  <hyperlinks>
    <hyperlink ref="B33:D33" r:id="rId1" display="Energy statistics revisions policy" xr:uid="{5231BE7A-1CC6-4816-8902-CF4F3FBB6E0B}"/>
    <hyperlink ref="B37" r:id="rId2" xr:uid="{1993F885-A72B-44A1-A9E0-EDBF4B28D0EA}"/>
    <hyperlink ref="B32" r:id="rId3" xr:uid="{DA009853-0493-430C-8AEB-D8F462587DD3}"/>
  </hyperlinks>
  <pageMargins left="0.70866141732283472" right="0.70866141732283472" top="0.74803149606299213" bottom="0.74803149606299213" header="0.31496062992125984" footer="0.31496062992125984"/>
  <pageSetup paperSize="9" scale="14" orientation="landscape" verticalDpi="4"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64441-65C3-4583-BFE3-243AA7069072}">
  <sheetPr codeName="Sheet10">
    <tabColor rgb="FFFFFF00"/>
  </sheetPr>
  <dimension ref="A1:BG134"/>
  <sheetViews>
    <sheetView showGridLines="0" zoomScaleNormal="100" workbookViewId="0"/>
  </sheetViews>
  <sheetFormatPr defaultColWidth="9.1796875" defaultRowHeight="12.5" x14ac:dyDescent="0.25"/>
  <cols>
    <col min="1" max="1" width="22.54296875" style="13" customWidth="1"/>
    <col min="2" max="2" width="59.54296875" style="13" customWidth="1"/>
    <col min="3" max="3" width="36.54296875" style="13" customWidth="1"/>
    <col min="4" max="4" width="30.453125" style="13" customWidth="1"/>
    <col min="5" max="5" width="38.1796875" style="13" customWidth="1"/>
    <col min="6" max="6" width="36.54296875" style="13" customWidth="1"/>
    <col min="7" max="7" width="32.54296875" style="13" customWidth="1"/>
    <col min="8" max="8" width="36.453125" style="13" customWidth="1"/>
    <col min="9" max="9" width="30.1796875" style="13" customWidth="1"/>
    <col min="10" max="10" width="37.54296875" style="13" customWidth="1"/>
    <col min="11" max="11" width="36.1796875" style="13" customWidth="1"/>
    <col min="12" max="12" width="32.1796875" style="13" customWidth="1"/>
    <col min="13" max="13" width="30.1796875" style="13" customWidth="1"/>
    <col min="14" max="14" width="23.81640625" style="13" customWidth="1"/>
    <col min="15" max="15" width="31.453125" style="13" customWidth="1"/>
    <col min="16" max="16" width="29.81640625" style="13" customWidth="1"/>
    <col min="17" max="17" width="25.81640625" style="13" customWidth="1"/>
    <col min="18" max="18" width="19.453125" style="13" customWidth="1"/>
    <col min="19" max="20" width="13.1796875" style="13" customWidth="1"/>
    <col min="21" max="21" width="19.453125" style="13" customWidth="1"/>
    <col min="22" max="22" width="15.453125" style="13" customWidth="1"/>
    <col min="23" max="23" width="27.453125" style="13" customWidth="1"/>
    <col min="24" max="24" width="21" style="13" customWidth="1"/>
    <col min="25" max="25" width="28.54296875" style="13" customWidth="1"/>
    <col min="26" max="26" width="27" style="13" customWidth="1"/>
    <col min="27" max="27" width="23" style="13" customWidth="1"/>
    <col min="28" max="28" width="20.54296875" style="13" customWidth="1"/>
    <col min="29" max="29" width="14.453125" style="13" customWidth="1"/>
    <col min="30" max="30" width="21.81640625" style="13" customWidth="1"/>
    <col min="31" max="31" width="20.453125" style="13" customWidth="1"/>
    <col min="32" max="32" width="16.453125" style="13" customWidth="1"/>
    <col min="33" max="33" width="24.54296875" style="13" customWidth="1"/>
    <col min="34" max="34" width="18.453125" style="13" customWidth="1"/>
    <col min="35" max="35" width="26.1796875" style="13" customWidth="1"/>
    <col min="36" max="36" width="24.54296875" style="13" customWidth="1"/>
    <col min="37" max="37" width="20.54296875" style="13" customWidth="1"/>
    <col min="38" max="38" width="26.54296875" style="13" customWidth="1"/>
    <col min="39" max="39" width="20.453125" style="13" customWidth="1"/>
    <col min="40" max="40" width="28" style="13" customWidth="1"/>
    <col min="41" max="41" width="26.453125" style="13" customWidth="1"/>
    <col min="42" max="42" width="22.453125" style="13" customWidth="1"/>
    <col min="43" max="43" width="18.453125" style="13" customWidth="1"/>
    <col min="44" max="44" width="12.1796875" style="13" customWidth="1"/>
    <col min="45" max="45" width="19.81640625" style="13" customWidth="1"/>
    <col min="46" max="46" width="18.453125" style="13" customWidth="1"/>
    <col min="47" max="47" width="14.453125" style="13" customWidth="1"/>
    <col min="48" max="48" width="17.81640625" style="13" customWidth="1"/>
    <col min="49" max="49" width="11.54296875" style="13" customWidth="1"/>
    <col min="50" max="50" width="19.453125" style="13" customWidth="1"/>
    <col min="51" max="51" width="17.54296875" style="13" customWidth="1"/>
    <col min="52" max="52" width="13.54296875" style="13" customWidth="1"/>
    <col min="53" max="16384" width="9.1796875" style="13"/>
  </cols>
  <sheetData>
    <row r="1" spans="1:57" ht="15.5" x14ac:dyDescent="0.35">
      <c r="A1" s="12" t="s">
        <v>460</v>
      </c>
      <c r="B1" s="1"/>
      <c r="C1" s="1"/>
      <c r="D1" s="9" t="s">
        <v>461</v>
      </c>
      <c r="E1" s="9"/>
      <c r="F1" s="1"/>
      <c r="H1" s="1"/>
      <c r="I1" s="1"/>
      <c r="J1" s="9"/>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7" ht="15.5" x14ac:dyDescent="0.35">
      <c r="A2" s="12"/>
      <c r="B2" s="1"/>
      <c r="C2" s="1"/>
      <c r="D2" s="1"/>
      <c r="E2" s="1"/>
      <c r="F2" s="1"/>
      <c r="G2" s="1"/>
      <c r="H2" s="1"/>
      <c r="I2" s="1"/>
      <c r="J2" s="9"/>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7" ht="13" x14ac:dyDescent="0.3">
      <c r="A3" s="66" t="s">
        <v>91</v>
      </c>
      <c r="B3" s="67" t="s">
        <v>92</v>
      </c>
      <c r="C3" s="1"/>
      <c r="D3" s="1"/>
      <c r="E3" s="1"/>
      <c r="F3" s="1"/>
      <c r="G3" s="1"/>
      <c r="H3" s="1"/>
      <c r="I3" s="1"/>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7" ht="15.5" x14ac:dyDescent="0.35">
      <c r="A4" s="12"/>
      <c r="B4" s="1"/>
      <c r="C4" s="1"/>
      <c r="D4" s="1"/>
      <c r="E4" s="1"/>
      <c r="F4" s="1"/>
      <c r="G4" s="1"/>
      <c r="H4" s="1"/>
      <c r="I4" s="1"/>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7" ht="17.5" thickBot="1" x14ac:dyDescent="0.45">
      <c r="A5" s="193" t="s">
        <v>462</v>
      </c>
      <c r="B5" s="1"/>
      <c r="C5" s="1"/>
      <c r="D5" s="1"/>
      <c r="E5" s="1"/>
      <c r="F5" s="1"/>
      <c r="G5" s="1"/>
      <c r="H5" s="1"/>
      <c r="I5" s="1"/>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7" ht="16" thickTop="1" x14ac:dyDescent="0.35">
      <c r="A6" s="12"/>
      <c r="B6" s="1"/>
      <c r="C6" s="1"/>
      <c r="D6" s="1"/>
      <c r="E6" s="1"/>
      <c r="F6" s="1"/>
      <c r="G6" s="1"/>
      <c r="H6" s="1"/>
      <c r="I6" s="1"/>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7" x14ac:dyDescent="0.25">
      <c r="A7" s="194" t="s">
        <v>434</v>
      </c>
      <c r="B7" s="194" t="s">
        <v>435</v>
      </c>
      <c r="C7" s="14" t="s">
        <v>190</v>
      </c>
      <c r="D7" s="14" t="s">
        <v>191</v>
      </c>
      <c r="E7" s="14" t="s">
        <v>192</v>
      </c>
      <c r="F7" s="14" t="s">
        <v>193</v>
      </c>
      <c r="G7" s="14" t="s">
        <v>194</v>
      </c>
      <c r="H7" s="14" t="s">
        <v>195</v>
      </c>
      <c r="I7" s="14" t="s">
        <v>196</v>
      </c>
      <c r="J7" s="14" t="s">
        <v>197</v>
      </c>
      <c r="K7" s="14" t="s">
        <v>198</v>
      </c>
      <c r="L7" s="14" t="s">
        <v>199</v>
      </c>
      <c r="M7" s="14" t="s">
        <v>200</v>
      </c>
      <c r="N7" s="14" t="s">
        <v>201</v>
      </c>
      <c r="O7" s="14" t="s">
        <v>202</v>
      </c>
      <c r="P7" s="14" t="s">
        <v>203</v>
      </c>
      <c r="Q7" s="14" t="s">
        <v>204</v>
      </c>
      <c r="R7" s="14" t="s">
        <v>205</v>
      </c>
      <c r="S7" s="14" t="s">
        <v>206</v>
      </c>
      <c r="T7" s="14" t="s">
        <v>111</v>
      </c>
      <c r="U7" s="14" t="s">
        <v>208</v>
      </c>
      <c r="V7" s="14" t="s">
        <v>209</v>
      </c>
      <c r="W7" s="14" t="s">
        <v>210</v>
      </c>
      <c r="X7" s="14" t="s">
        <v>211</v>
      </c>
      <c r="Y7" s="14" t="s">
        <v>212</v>
      </c>
      <c r="Z7" s="14" t="s">
        <v>213</v>
      </c>
      <c r="AA7" s="14" t="s">
        <v>214</v>
      </c>
      <c r="AB7" s="14" t="s">
        <v>215</v>
      </c>
      <c r="AC7" s="14" t="s">
        <v>216</v>
      </c>
      <c r="AD7" s="14" t="s">
        <v>217</v>
      </c>
      <c r="AE7" s="14" t="s">
        <v>218</v>
      </c>
      <c r="AF7" s="14" t="s">
        <v>219</v>
      </c>
      <c r="AG7" s="14" t="s">
        <v>220</v>
      </c>
      <c r="AH7" s="14" t="s">
        <v>221</v>
      </c>
      <c r="AI7" s="14" t="s">
        <v>222</v>
      </c>
      <c r="AJ7" s="14" t="s">
        <v>223</v>
      </c>
      <c r="AK7" s="14" t="s">
        <v>224</v>
      </c>
      <c r="AL7" s="14" t="s">
        <v>225</v>
      </c>
      <c r="AM7" s="14" t="s">
        <v>226</v>
      </c>
      <c r="AN7" s="14" t="s">
        <v>227</v>
      </c>
      <c r="AO7" s="14" t="s">
        <v>228</v>
      </c>
      <c r="AP7" s="14" t="s">
        <v>229</v>
      </c>
      <c r="AQ7" s="14" t="s">
        <v>230</v>
      </c>
      <c r="AR7" s="14" t="s">
        <v>231</v>
      </c>
      <c r="AS7" s="14" t="s">
        <v>232</v>
      </c>
      <c r="AT7" s="14" t="s">
        <v>233</v>
      </c>
      <c r="AU7" s="14" t="s">
        <v>234</v>
      </c>
      <c r="AV7" s="14" t="s">
        <v>235</v>
      </c>
      <c r="AW7" s="14" t="s">
        <v>236</v>
      </c>
      <c r="AX7" s="14" t="s">
        <v>237</v>
      </c>
      <c r="AY7" s="14" t="s">
        <v>238</v>
      </c>
      <c r="AZ7" s="14" t="s">
        <v>239</v>
      </c>
    </row>
    <row r="8" spans="1:57" x14ac:dyDescent="0.25">
      <c r="A8" s="6">
        <v>14</v>
      </c>
      <c r="B8" s="1" t="s">
        <v>247</v>
      </c>
      <c r="C8" s="8">
        <v>0</v>
      </c>
      <c r="D8" s="8">
        <v>214.37822946216599</v>
      </c>
      <c r="E8" s="8">
        <v>52.342951172247801</v>
      </c>
      <c r="F8" s="8">
        <v>76.317961496420907</v>
      </c>
      <c r="G8" s="8">
        <v>343.03914213083499</v>
      </c>
      <c r="H8" s="8">
        <v>0</v>
      </c>
      <c r="I8" s="8">
        <v>16.046274660341801</v>
      </c>
      <c r="J8" s="8">
        <v>3.9178855667850101</v>
      </c>
      <c r="K8" s="8">
        <v>5.71242226769618</v>
      </c>
      <c r="L8" s="8">
        <v>25.676582494822998</v>
      </c>
      <c r="M8" s="8">
        <v>0</v>
      </c>
      <c r="N8" s="8">
        <v>15.147683279362701</v>
      </c>
      <c r="O8" s="8">
        <v>3.69848397504505</v>
      </c>
      <c r="P8" s="8">
        <v>5.3925266207051896</v>
      </c>
      <c r="Q8" s="8">
        <v>24.238693875112901</v>
      </c>
      <c r="R8" s="8">
        <v>0</v>
      </c>
      <c r="S8" s="8">
        <v>0</v>
      </c>
      <c r="T8" s="8">
        <v>0</v>
      </c>
      <c r="U8" s="8">
        <v>55.296234862559501</v>
      </c>
      <c r="V8" s="8">
        <v>55.296234862559501</v>
      </c>
      <c r="W8" s="8">
        <v>0</v>
      </c>
      <c r="X8" s="8">
        <v>0</v>
      </c>
      <c r="Y8" s="8">
        <v>0</v>
      </c>
      <c r="Z8" s="8">
        <v>0</v>
      </c>
      <c r="AA8" s="8">
        <v>0</v>
      </c>
      <c r="AB8" s="8">
        <v>0</v>
      </c>
      <c r="AC8" s="8">
        <v>0</v>
      </c>
      <c r="AD8" s="8">
        <v>0</v>
      </c>
      <c r="AE8" s="8">
        <v>0</v>
      </c>
      <c r="AF8" s="8">
        <v>0</v>
      </c>
      <c r="AG8" s="8">
        <v>0</v>
      </c>
      <c r="AH8" s="8">
        <v>0</v>
      </c>
      <c r="AI8" s="8">
        <v>0</v>
      </c>
      <c r="AJ8" s="8">
        <v>0</v>
      </c>
      <c r="AK8" s="8">
        <v>0</v>
      </c>
      <c r="AL8" s="8">
        <v>0</v>
      </c>
      <c r="AM8" s="8">
        <v>4.23621651033024</v>
      </c>
      <c r="AN8" s="8">
        <v>1.03432178963124</v>
      </c>
      <c r="AO8" s="8">
        <v>1.5080794786717899</v>
      </c>
      <c r="AP8" s="8">
        <v>6.7786177786332704</v>
      </c>
      <c r="AQ8" s="8">
        <v>0</v>
      </c>
      <c r="AR8" s="8">
        <v>22.849895116326699</v>
      </c>
      <c r="AS8" s="8">
        <v>5.5790690471018598</v>
      </c>
      <c r="AT8" s="8">
        <v>8.1344893091993598</v>
      </c>
      <c r="AU8" s="8">
        <v>36.563453472627899</v>
      </c>
      <c r="AV8" s="8">
        <v>0</v>
      </c>
      <c r="AW8" s="8">
        <v>272.65829902852801</v>
      </c>
      <c r="AX8" s="8">
        <v>66.572711550810894</v>
      </c>
      <c r="AY8" s="8">
        <v>152.36171403525299</v>
      </c>
      <c r="AZ8" s="8">
        <v>491.59272461459199</v>
      </c>
    </row>
    <row r="9" spans="1:57" x14ac:dyDescent="0.25">
      <c r="A9" s="7">
        <v>15</v>
      </c>
      <c r="B9" s="7" t="s">
        <v>436</v>
      </c>
      <c r="C9" s="8">
        <v>0</v>
      </c>
      <c r="D9" s="8">
        <v>0</v>
      </c>
      <c r="E9" s="8">
        <v>0</v>
      </c>
      <c r="F9" s="8">
        <v>0</v>
      </c>
      <c r="G9" s="8">
        <v>0</v>
      </c>
      <c r="H9" s="8">
        <v>26.970949151770199</v>
      </c>
      <c r="I9" s="8">
        <v>368.439770510941</v>
      </c>
      <c r="J9" s="8">
        <v>1604.6528812429799</v>
      </c>
      <c r="K9" s="8">
        <v>357.76598417519</v>
      </c>
      <c r="L9" s="8">
        <v>2357.82958508088</v>
      </c>
      <c r="M9" s="8">
        <v>3.0782913821768498</v>
      </c>
      <c r="N9" s="8">
        <v>42.051355480035298</v>
      </c>
      <c r="O9" s="8">
        <v>183.14480176131701</v>
      </c>
      <c r="P9" s="8">
        <v>41.321129332570003</v>
      </c>
      <c r="Q9" s="8">
        <v>269.59557795609999</v>
      </c>
      <c r="R9" s="8">
        <v>0</v>
      </c>
      <c r="S9" s="8">
        <v>0</v>
      </c>
      <c r="T9" s="8">
        <v>0</v>
      </c>
      <c r="U9" s="8">
        <v>266.61391710603101</v>
      </c>
      <c r="V9" s="8">
        <v>266.61391710603101</v>
      </c>
      <c r="W9" s="8">
        <v>0</v>
      </c>
      <c r="X9" s="8">
        <v>0</v>
      </c>
      <c r="Y9" s="8">
        <v>0</v>
      </c>
      <c r="Z9" s="8">
        <v>0</v>
      </c>
      <c r="AA9" s="8">
        <v>0</v>
      </c>
      <c r="AB9" s="8">
        <v>0</v>
      </c>
      <c r="AC9" s="8">
        <v>0</v>
      </c>
      <c r="AD9" s="8">
        <v>0</v>
      </c>
      <c r="AE9" s="8">
        <v>0</v>
      </c>
      <c r="AF9" s="8">
        <v>0</v>
      </c>
      <c r="AG9" s="8">
        <v>0</v>
      </c>
      <c r="AH9" s="8">
        <v>0</v>
      </c>
      <c r="AI9" s="8">
        <v>0</v>
      </c>
      <c r="AJ9" s="8">
        <v>278.88687991039302</v>
      </c>
      <c r="AK9" s="8">
        <v>278.88687991039302</v>
      </c>
      <c r="AL9" s="8">
        <v>0</v>
      </c>
      <c r="AM9" s="8">
        <v>0</v>
      </c>
      <c r="AN9" s="8">
        <v>0</v>
      </c>
      <c r="AO9" s="8">
        <v>0</v>
      </c>
      <c r="AP9" s="8">
        <v>0</v>
      </c>
      <c r="AQ9" s="8">
        <v>6.1121262605463897</v>
      </c>
      <c r="AR9" s="8">
        <v>83.495407747702501</v>
      </c>
      <c r="AS9" s="8">
        <v>363.64463702468203</v>
      </c>
      <c r="AT9" s="8">
        <v>81.076526254319106</v>
      </c>
      <c r="AU9" s="8">
        <v>534.32869728724995</v>
      </c>
      <c r="AV9" s="8">
        <v>36.161366794493503</v>
      </c>
      <c r="AW9" s="8">
        <v>493.98653373867802</v>
      </c>
      <c r="AX9" s="8">
        <v>2151.4423200289798</v>
      </c>
      <c r="AY9" s="8">
        <v>1025.6644367785</v>
      </c>
      <c r="AZ9" s="8">
        <v>3707.2546573406598</v>
      </c>
    </row>
    <row r="10" spans="1:57" x14ac:dyDescent="0.25">
      <c r="A10" s="7">
        <v>16</v>
      </c>
      <c r="B10" s="7" t="s">
        <v>437</v>
      </c>
      <c r="C10" s="8">
        <v>0</v>
      </c>
      <c r="D10" s="8">
        <v>0</v>
      </c>
      <c r="E10" s="8">
        <v>0</v>
      </c>
      <c r="F10" s="8">
        <v>0</v>
      </c>
      <c r="G10" s="8">
        <v>0</v>
      </c>
      <c r="H10" s="8">
        <v>0</v>
      </c>
      <c r="I10" s="8">
        <v>0</v>
      </c>
      <c r="J10" s="8">
        <v>6.6147352461346696</v>
      </c>
      <c r="K10" s="8">
        <v>4.2757915238845401</v>
      </c>
      <c r="L10" s="8">
        <v>10.8905267700192</v>
      </c>
      <c r="M10" s="8">
        <v>0</v>
      </c>
      <c r="N10" s="8">
        <v>0</v>
      </c>
      <c r="O10" s="8">
        <v>0.75496351236943404</v>
      </c>
      <c r="P10" s="8">
        <v>0</v>
      </c>
      <c r="Q10" s="8">
        <v>0.75496351236943404</v>
      </c>
      <c r="R10" s="8">
        <v>0</v>
      </c>
      <c r="S10" s="8">
        <v>0</v>
      </c>
      <c r="T10" s="8">
        <v>0</v>
      </c>
      <c r="U10" s="8">
        <v>3.1863999858449201</v>
      </c>
      <c r="V10" s="8">
        <v>3.1863999858449201</v>
      </c>
      <c r="W10" s="8">
        <v>0</v>
      </c>
      <c r="X10" s="8">
        <v>0</v>
      </c>
      <c r="Y10" s="8">
        <v>0</v>
      </c>
      <c r="Z10" s="8">
        <v>0</v>
      </c>
      <c r="AA10" s="8">
        <v>0</v>
      </c>
      <c r="AB10" s="8">
        <v>0</v>
      </c>
      <c r="AC10" s="8">
        <v>0</v>
      </c>
      <c r="AD10" s="8">
        <v>0</v>
      </c>
      <c r="AE10" s="8">
        <v>0</v>
      </c>
      <c r="AF10" s="8">
        <v>0</v>
      </c>
      <c r="AG10" s="8">
        <v>0</v>
      </c>
      <c r="AH10" s="8">
        <v>0</v>
      </c>
      <c r="AI10" s="8">
        <v>0</v>
      </c>
      <c r="AJ10" s="8">
        <v>3.3330786323708801</v>
      </c>
      <c r="AK10" s="8">
        <v>3.3330786323708801</v>
      </c>
      <c r="AL10" s="8">
        <v>0</v>
      </c>
      <c r="AM10" s="8">
        <v>0</v>
      </c>
      <c r="AN10" s="8">
        <v>0</v>
      </c>
      <c r="AO10" s="8">
        <v>0</v>
      </c>
      <c r="AP10" s="8">
        <v>0</v>
      </c>
      <c r="AQ10" s="8">
        <v>0</v>
      </c>
      <c r="AR10" s="8">
        <v>0</v>
      </c>
      <c r="AS10" s="8">
        <v>1.4990238859209</v>
      </c>
      <c r="AT10" s="8">
        <v>0.96897508169604196</v>
      </c>
      <c r="AU10" s="8">
        <v>2.46799896761694</v>
      </c>
      <c r="AV10" s="8">
        <v>0</v>
      </c>
      <c r="AW10" s="8">
        <v>0</v>
      </c>
      <c r="AX10" s="8">
        <v>8.8687226444250005</v>
      </c>
      <c r="AY10" s="8">
        <v>11.764245223796401</v>
      </c>
      <c r="AZ10" s="8">
        <v>20.632967868221399</v>
      </c>
    </row>
    <row r="11" spans="1:57" x14ac:dyDescent="0.25">
      <c r="A11" s="7">
        <v>17</v>
      </c>
      <c r="B11" s="7" t="s">
        <v>438</v>
      </c>
      <c r="C11" s="8">
        <v>0</v>
      </c>
      <c r="D11" s="8">
        <v>0</v>
      </c>
      <c r="E11" s="8">
        <v>0</v>
      </c>
      <c r="F11" s="8">
        <v>0</v>
      </c>
      <c r="G11" s="8">
        <v>0</v>
      </c>
      <c r="H11" s="8">
        <v>26.486165703403099</v>
      </c>
      <c r="I11" s="8">
        <v>69.225126068367004</v>
      </c>
      <c r="J11" s="8">
        <v>182.218818567098</v>
      </c>
      <c r="K11" s="8">
        <v>49.667779353823597</v>
      </c>
      <c r="L11" s="8">
        <v>327.59788969269198</v>
      </c>
      <c r="M11" s="8">
        <v>7.4424162428562699</v>
      </c>
      <c r="N11" s="8">
        <v>19.451747317233998</v>
      </c>
      <c r="O11" s="8">
        <v>51.202137381614399</v>
      </c>
      <c r="P11" s="8">
        <v>13.9562778527057</v>
      </c>
      <c r="Q11" s="8">
        <v>92.052578794410394</v>
      </c>
      <c r="R11" s="8">
        <v>0</v>
      </c>
      <c r="S11" s="8">
        <v>0</v>
      </c>
      <c r="T11" s="8">
        <v>0</v>
      </c>
      <c r="U11" s="8">
        <v>116.89066201694401</v>
      </c>
      <c r="V11" s="8">
        <v>116.89066201694401</v>
      </c>
      <c r="W11" s="8">
        <v>0</v>
      </c>
      <c r="X11" s="8">
        <v>0</v>
      </c>
      <c r="Y11" s="8">
        <v>0</v>
      </c>
      <c r="Z11" s="8">
        <v>0</v>
      </c>
      <c r="AA11" s="8">
        <v>0</v>
      </c>
      <c r="AB11" s="8">
        <v>0</v>
      </c>
      <c r="AC11" s="8">
        <v>0</v>
      </c>
      <c r="AD11" s="8">
        <v>0</v>
      </c>
      <c r="AE11" s="8">
        <v>0</v>
      </c>
      <c r="AF11" s="8">
        <v>0</v>
      </c>
      <c r="AG11" s="8">
        <v>0</v>
      </c>
      <c r="AH11" s="8">
        <v>0</v>
      </c>
      <c r="AI11" s="8">
        <v>0</v>
      </c>
      <c r="AJ11" s="8">
        <v>0</v>
      </c>
      <c r="AK11" s="8">
        <v>0</v>
      </c>
      <c r="AL11" s="8">
        <v>29.246021182000799</v>
      </c>
      <c r="AM11" s="8">
        <v>76.438376395946406</v>
      </c>
      <c r="AN11" s="8">
        <v>201.20599890711199</v>
      </c>
      <c r="AO11" s="8">
        <v>54.843156359858703</v>
      </c>
      <c r="AP11" s="8">
        <v>361.73355284491703</v>
      </c>
      <c r="AQ11" s="8">
        <v>0</v>
      </c>
      <c r="AR11" s="8">
        <v>0</v>
      </c>
      <c r="AS11" s="8">
        <v>0</v>
      </c>
      <c r="AT11" s="8">
        <v>0</v>
      </c>
      <c r="AU11" s="8">
        <v>0</v>
      </c>
      <c r="AV11" s="8">
        <v>63.174603128260202</v>
      </c>
      <c r="AW11" s="8">
        <v>165.11524978154799</v>
      </c>
      <c r="AX11" s="8">
        <v>434.62695485582401</v>
      </c>
      <c r="AY11" s="8">
        <v>235.357875583332</v>
      </c>
      <c r="AZ11" s="8">
        <v>898.274683348964</v>
      </c>
      <c r="BA11"/>
    </row>
    <row r="12" spans="1:57" x14ac:dyDescent="0.25">
      <c r="A12" s="7">
        <v>18</v>
      </c>
      <c r="B12" s="7" t="s">
        <v>439</v>
      </c>
      <c r="C12" s="8">
        <v>0</v>
      </c>
      <c r="D12" s="8">
        <v>0</v>
      </c>
      <c r="E12" s="8">
        <v>0</v>
      </c>
      <c r="F12" s="8">
        <v>0</v>
      </c>
      <c r="G12" s="8">
        <v>0</v>
      </c>
      <c r="H12" s="8">
        <v>0</v>
      </c>
      <c r="I12" s="8">
        <v>22.932392184272999</v>
      </c>
      <c r="J12" s="8">
        <v>26.540953207431901</v>
      </c>
      <c r="K12" s="8">
        <v>5.7907308835650504</v>
      </c>
      <c r="L12" s="8">
        <v>55.2640762752699</v>
      </c>
      <c r="M12" s="8">
        <v>0</v>
      </c>
      <c r="N12" s="8">
        <v>6.4438322251323203</v>
      </c>
      <c r="O12" s="8">
        <v>7.4578111253943904</v>
      </c>
      <c r="P12" s="8">
        <v>1.6271524564356401</v>
      </c>
      <c r="Q12" s="8">
        <v>15.5287958069624</v>
      </c>
      <c r="R12" s="8">
        <v>0</v>
      </c>
      <c r="S12" s="8">
        <v>0</v>
      </c>
      <c r="T12" s="8">
        <v>0</v>
      </c>
      <c r="U12" s="8">
        <v>13.6281987104739</v>
      </c>
      <c r="V12" s="8">
        <v>13.6281987104739</v>
      </c>
      <c r="W12" s="8">
        <v>0</v>
      </c>
      <c r="X12" s="8">
        <v>0</v>
      </c>
      <c r="Y12" s="8">
        <v>0</v>
      </c>
      <c r="Z12" s="8">
        <v>0</v>
      </c>
      <c r="AA12" s="8">
        <v>0</v>
      </c>
      <c r="AB12" s="8">
        <v>0</v>
      </c>
      <c r="AC12" s="8">
        <v>0</v>
      </c>
      <c r="AD12" s="8">
        <v>0</v>
      </c>
      <c r="AE12" s="8">
        <v>0</v>
      </c>
      <c r="AF12" s="8">
        <v>0</v>
      </c>
      <c r="AG12" s="8">
        <v>0</v>
      </c>
      <c r="AH12" s="8">
        <v>0</v>
      </c>
      <c r="AI12" s="8">
        <v>0</v>
      </c>
      <c r="AJ12" s="8">
        <v>0</v>
      </c>
      <c r="AK12" s="8">
        <v>0</v>
      </c>
      <c r="AL12" s="8">
        <v>0</v>
      </c>
      <c r="AM12" s="8">
        <v>25.3219448630506</v>
      </c>
      <c r="AN12" s="8">
        <v>29.306517537769199</v>
      </c>
      <c r="AO12" s="8">
        <v>6.3941243884255101</v>
      </c>
      <c r="AP12" s="8">
        <v>61.022586789245302</v>
      </c>
      <c r="AQ12" s="8">
        <v>0</v>
      </c>
      <c r="AR12" s="8">
        <v>0</v>
      </c>
      <c r="AS12" s="8">
        <v>0</v>
      </c>
      <c r="AT12" s="8">
        <v>0</v>
      </c>
      <c r="AU12" s="8">
        <v>0</v>
      </c>
      <c r="AV12" s="8">
        <v>0</v>
      </c>
      <c r="AW12" s="8">
        <v>54.6981692724559</v>
      </c>
      <c r="AX12" s="8">
        <v>63.305281870595401</v>
      </c>
      <c r="AY12" s="8">
        <v>27.440206438900098</v>
      </c>
      <c r="AZ12" s="8">
        <v>145.44365758195099</v>
      </c>
      <c r="BA12"/>
    </row>
    <row r="13" spans="1:57" x14ac:dyDescent="0.25">
      <c r="A13" s="7">
        <v>19</v>
      </c>
      <c r="B13" s="7" t="s">
        <v>440</v>
      </c>
      <c r="C13" s="8">
        <v>0</v>
      </c>
      <c r="D13" s="8">
        <v>0</v>
      </c>
      <c r="E13" s="8">
        <v>0</v>
      </c>
      <c r="F13" s="8">
        <v>0</v>
      </c>
      <c r="G13" s="8">
        <v>0</v>
      </c>
      <c r="H13" s="8">
        <v>0</v>
      </c>
      <c r="I13" s="8">
        <v>0</v>
      </c>
      <c r="J13" s="8">
        <v>8.2441312896736907</v>
      </c>
      <c r="K13" s="8">
        <v>4.1169276898701703</v>
      </c>
      <c r="L13" s="8">
        <v>12.3610589795439</v>
      </c>
      <c r="M13" s="8">
        <v>0</v>
      </c>
      <c r="N13" s="8">
        <v>0</v>
      </c>
      <c r="O13" s="8">
        <v>2.3165397855463699</v>
      </c>
      <c r="P13" s="8">
        <v>1.15682616551091</v>
      </c>
      <c r="Q13" s="8">
        <v>3.4733659510572799</v>
      </c>
      <c r="R13" s="8">
        <v>0</v>
      </c>
      <c r="S13" s="8">
        <v>0</v>
      </c>
      <c r="T13" s="8">
        <v>0</v>
      </c>
      <c r="U13" s="8">
        <v>9.6889856845948596</v>
      </c>
      <c r="V13" s="8">
        <v>9.6889856845948596</v>
      </c>
      <c r="W13" s="8">
        <v>0</v>
      </c>
      <c r="X13" s="8">
        <v>0</v>
      </c>
      <c r="Y13" s="8">
        <v>0</v>
      </c>
      <c r="Z13" s="8">
        <v>0</v>
      </c>
      <c r="AA13" s="8">
        <v>0</v>
      </c>
      <c r="AB13" s="8">
        <v>0</v>
      </c>
      <c r="AC13" s="8">
        <v>0</v>
      </c>
      <c r="AD13" s="8">
        <v>0</v>
      </c>
      <c r="AE13" s="8">
        <v>0</v>
      </c>
      <c r="AF13" s="8">
        <v>0</v>
      </c>
      <c r="AG13" s="8">
        <v>0</v>
      </c>
      <c r="AH13" s="8">
        <v>0</v>
      </c>
      <c r="AI13" s="8">
        <v>0</v>
      </c>
      <c r="AJ13" s="8">
        <v>0</v>
      </c>
      <c r="AK13" s="8">
        <v>0</v>
      </c>
      <c r="AL13" s="8">
        <v>0</v>
      </c>
      <c r="AM13" s="8">
        <v>0</v>
      </c>
      <c r="AN13" s="8">
        <v>9.1031688401017892</v>
      </c>
      <c r="AO13" s="8">
        <v>4.5459110907562703</v>
      </c>
      <c r="AP13" s="8">
        <v>13.6490799308581</v>
      </c>
      <c r="AQ13" s="8">
        <v>0</v>
      </c>
      <c r="AR13" s="8">
        <v>0</v>
      </c>
      <c r="AS13" s="8">
        <v>0</v>
      </c>
      <c r="AT13" s="8">
        <v>0</v>
      </c>
      <c r="AU13" s="8">
        <v>0</v>
      </c>
      <c r="AV13" s="8">
        <v>0</v>
      </c>
      <c r="AW13" s="8">
        <v>0</v>
      </c>
      <c r="AX13" s="8">
        <v>19.663839915321802</v>
      </c>
      <c r="AY13" s="8">
        <v>19.508650630732198</v>
      </c>
      <c r="AZ13" s="8">
        <v>39.172490546054</v>
      </c>
      <c r="BB13" s="15"/>
      <c r="BC13" s="15"/>
      <c r="BD13" s="15"/>
      <c r="BE13" s="15"/>
    </row>
    <row r="14" spans="1:57" x14ac:dyDescent="0.25">
      <c r="A14" s="7">
        <v>20</v>
      </c>
      <c r="B14" s="7" t="s">
        <v>441</v>
      </c>
      <c r="C14" s="8">
        <v>0</v>
      </c>
      <c r="D14" s="8">
        <v>0</v>
      </c>
      <c r="E14" s="8">
        <v>0</v>
      </c>
      <c r="F14" s="8">
        <v>0</v>
      </c>
      <c r="G14" s="8">
        <v>0</v>
      </c>
      <c r="H14" s="8">
        <v>0</v>
      </c>
      <c r="I14" s="8">
        <v>497.54489973436</v>
      </c>
      <c r="J14" s="8">
        <v>95.105789740858995</v>
      </c>
      <c r="K14" s="8">
        <v>23.3483376955962</v>
      </c>
      <c r="L14" s="8">
        <v>615.999027170815</v>
      </c>
      <c r="M14" s="8">
        <v>0</v>
      </c>
      <c r="N14" s="8">
        <v>231.43413240748399</v>
      </c>
      <c r="O14" s="8">
        <v>52.950254383786898</v>
      </c>
      <c r="P14" s="8">
        <v>12.817574696045201</v>
      </c>
      <c r="Q14" s="8">
        <v>297.201961487316</v>
      </c>
      <c r="R14" s="8">
        <v>0</v>
      </c>
      <c r="S14" s="8">
        <v>0</v>
      </c>
      <c r="T14" s="8">
        <v>0</v>
      </c>
      <c r="U14" s="8">
        <v>134.912402017446</v>
      </c>
      <c r="V14" s="8">
        <v>134.912402017446</v>
      </c>
      <c r="W14" s="8">
        <v>0</v>
      </c>
      <c r="X14" s="8">
        <v>0</v>
      </c>
      <c r="Y14" s="8">
        <v>0</v>
      </c>
      <c r="Z14" s="8">
        <v>31.183062431536701</v>
      </c>
      <c r="AA14" s="8">
        <v>31.183062431536701</v>
      </c>
      <c r="AB14" s="8">
        <v>0</v>
      </c>
      <c r="AC14" s="8">
        <v>0</v>
      </c>
      <c r="AD14" s="8">
        <v>0</v>
      </c>
      <c r="AE14" s="8">
        <v>0</v>
      </c>
      <c r="AF14" s="8">
        <v>0</v>
      </c>
      <c r="AG14" s="8">
        <v>0</v>
      </c>
      <c r="AH14" s="8">
        <v>0</v>
      </c>
      <c r="AI14" s="8">
        <v>0</v>
      </c>
      <c r="AJ14" s="8">
        <v>0</v>
      </c>
      <c r="AK14" s="8">
        <v>0</v>
      </c>
      <c r="AL14" s="8">
        <v>0</v>
      </c>
      <c r="AM14" s="8">
        <v>179.96170570804401</v>
      </c>
      <c r="AN14" s="8">
        <v>25.028246330500998</v>
      </c>
      <c r="AO14" s="8">
        <v>6.2672669375593797</v>
      </c>
      <c r="AP14" s="8">
        <v>211.25721897610401</v>
      </c>
      <c r="AQ14" s="8">
        <v>0</v>
      </c>
      <c r="AR14" s="8">
        <v>137.26641846392599</v>
      </c>
      <c r="AS14" s="8">
        <v>27.964389283826002</v>
      </c>
      <c r="AT14" s="8">
        <v>6.8328749488318303</v>
      </c>
      <c r="AU14" s="8">
        <v>172.06368269658401</v>
      </c>
      <c r="AV14" s="8">
        <v>0</v>
      </c>
      <c r="AW14" s="8">
        <v>1046.2071563138099</v>
      </c>
      <c r="AX14" s="8">
        <v>201.04867973897299</v>
      </c>
      <c r="AY14" s="8">
        <v>215.36151872701501</v>
      </c>
      <c r="AZ14" s="8">
        <v>1462.6173547798001</v>
      </c>
    </row>
    <row r="15" spans="1:57" x14ac:dyDescent="0.25">
      <c r="A15" s="7">
        <v>21</v>
      </c>
      <c r="B15" s="7" t="s">
        <v>442</v>
      </c>
      <c r="C15" s="8">
        <v>0</v>
      </c>
      <c r="D15" s="8">
        <v>0</v>
      </c>
      <c r="E15" s="8">
        <v>0</v>
      </c>
      <c r="F15" s="8">
        <v>0</v>
      </c>
      <c r="G15" s="8">
        <v>0</v>
      </c>
      <c r="H15" s="8">
        <v>37.563773143875302</v>
      </c>
      <c r="I15" s="8">
        <v>30.464466353821098</v>
      </c>
      <c r="J15" s="8">
        <v>233.79513962770301</v>
      </c>
      <c r="K15" s="8">
        <v>142.53934853733799</v>
      </c>
      <c r="L15" s="8">
        <v>444.36272766273697</v>
      </c>
      <c r="M15" s="8">
        <v>59.6506268808321</v>
      </c>
      <c r="N15" s="8">
        <v>48.377049574737399</v>
      </c>
      <c r="O15" s="8">
        <v>371.26266807832599</v>
      </c>
      <c r="P15" s="8">
        <v>226.35003844985101</v>
      </c>
      <c r="Q15" s="8">
        <v>705.64038298374601</v>
      </c>
      <c r="R15" s="8">
        <v>0</v>
      </c>
      <c r="S15" s="8">
        <v>0</v>
      </c>
      <c r="T15" s="8">
        <v>0</v>
      </c>
      <c r="U15" s="8">
        <v>129.19291511294301</v>
      </c>
      <c r="V15" s="8">
        <v>129.19291511294301</v>
      </c>
      <c r="W15" s="8">
        <v>0</v>
      </c>
      <c r="X15" s="8">
        <v>0</v>
      </c>
      <c r="Y15" s="8">
        <v>0</v>
      </c>
      <c r="Z15" s="8">
        <v>153.00840109368499</v>
      </c>
      <c r="AA15" s="8">
        <v>153.00840109368499</v>
      </c>
      <c r="AB15" s="8">
        <v>0</v>
      </c>
      <c r="AC15" s="8">
        <v>0</v>
      </c>
      <c r="AD15" s="8">
        <v>0</v>
      </c>
      <c r="AE15" s="8">
        <v>0</v>
      </c>
      <c r="AF15" s="8">
        <v>0</v>
      </c>
      <c r="AG15" s="8">
        <v>0</v>
      </c>
      <c r="AH15" s="8">
        <v>0</v>
      </c>
      <c r="AI15" s="8">
        <v>0</v>
      </c>
      <c r="AJ15" s="8">
        <v>0</v>
      </c>
      <c r="AK15" s="8">
        <v>0</v>
      </c>
      <c r="AL15" s="8">
        <v>9.9149014950572294</v>
      </c>
      <c r="AM15" s="8">
        <v>8.0410501320171708</v>
      </c>
      <c r="AN15" s="8">
        <v>61.709875910316299</v>
      </c>
      <c r="AO15" s="8">
        <v>37.623046931529203</v>
      </c>
      <c r="AP15" s="8">
        <v>117.28887446892</v>
      </c>
      <c r="AQ15" s="8">
        <v>14.4925717710583</v>
      </c>
      <c r="AR15" s="8">
        <v>11.753570745108499</v>
      </c>
      <c r="AS15" s="8">
        <v>90.201078251680599</v>
      </c>
      <c r="AT15" s="8">
        <v>54.993456886374801</v>
      </c>
      <c r="AU15" s="8">
        <v>171.44067765422199</v>
      </c>
      <c r="AV15" s="8">
        <v>121.621873290823</v>
      </c>
      <c r="AW15" s="8">
        <v>98.636136805684202</v>
      </c>
      <c r="AX15" s="8">
        <v>756.96876186802501</v>
      </c>
      <c r="AY15" s="8">
        <v>743.70720701172195</v>
      </c>
      <c r="AZ15" s="8">
        <v>1720.93397897625</v>
      </c>
    </row>
    <row r="16" spans="1:57" x14ac:dyDescent="0.25">
      <c r="A16" s="7">
        <v>22</v>
      </c>
      <c r="B16" s="7" t="s">
        <v>443</v>
      </c>
      <c r="C16" s="8">
        <v>0</v>
      </c>
      <c r="D16" s="8">
        <v>0</v>
      </c>
      <c r="E16" s="8">
        <v>0</v>
      </c>
      <c r="F16" s="8">
        <v>0</v>
      </c>
      <c r="G16" s="8">
        <v>0</v>
      </c>
      <c r="H16" s="8">
        <v>0</v>
      </c>
      <c r="I16" s="8">
        <v>6.4735324666101901</v>
      </c>
      <c r="J16" s="8">
        <v>42.055098550621899</v>
      </c>
      <c r="K16" s="8">
        <v>78.826024204161001</v>
      </c>
      <c r="L16" s="8">
        <v>127.354655221393</v>
      </c>
      <c r="M16" s="8">
        <v>0</v>
      </c>
      <c r="N16" s="8">
        <v>10.279858423372399</v>
      </c>
      <c r="O16" s="8">
        <v>66.782774522446701</v>
      </c>
      <c r="P16" s="8">
        <v>125.174373199741</v>
      </c>
      <c r="Q16" s="8">
        <v>202.23700614556</v>
      </c>
      <c r="R16" s="8">
        <v>0</v>
      </c>
      <c r="S16" s="8">
        <v>0</v>
      </c>
      <c r="T16" s="8">
        <v>0</v>
      </c>
      <c r="U16" s="8">
        <v>71.445281307928397</v>
      </c>
      <c r="V16" s="8">
        <v>71.445281307928397</v>
      </c>
      <c r="W16" s="8">
        <v>0</v>
      </c>
      <c r="X16" s="8">
        <v>0</v>
      </c>
      <c r="Y16" s="8">
        <v>0</v>
      </c>
      <c r="Z16" s="8">
        <v>84.615539861902903</v>
      </c>
      <c r="AA16" s="8">
        <v>84.615539861902903</v>
      </c>
      <c r="AB16" s="8">
        <v>0</v>
      </c>
      <c r="AC16" s="8">
        <v>0</v>
      </c>
      <c r="AD16" s="8">
        <v>0</v>
      </c>
      <c r="AE16" s="8">
        <v>0</v>
      </c>
      <c r="AF16" s="8">
        <v>0</v>
      </c>
      <c r="AG16" s="8">
        <v>0</v>
      </c>
      <c r="AH16" s="8">
        <v>0</v>
      </c>
      <c r="AI16" s="8">
        <v>0</v>
      </c>
      <c r="AJ16" s="8">
        <v>0</v>
      </c>
      <c r="AK16" s="8">
        <v>0</v>
      </c>
      <c r="AL16" s="8">
        <v>0</v>
      </c>
      <c r="AM16" s="8">
        <v>1.70867917037136</v>
      </c>
      <c r="AN16" s="8">
        <v>11.100380089541799</v>
      </c>
      <c r="AO16" s="8">
        <v>20.806010680497401</v>
      </c>
      <c r="AP16" s="8">
        <v>33.615069940410599</v>
      </c>
      <c r="AQ16" s="8">
        <v>0</v>
      </c>
      <c r="AR16" s="8">
        <v>2.49756949402515</v>
      </c>
      <c r="AS16" s="8">
        <v>16.225381080579599</v>
      </c>
      <c r="AT16" s="8">
        <v>30.412062409983101</v>
      </c>
      <c r="AU16" s="8">
        <v>49.135012984587803</v>
      </c>
      <c r="AV16" s="8">
        <v>0</v>
      </c>
      <c r="AW16" s="8">
        <v>20.959639554379098</v>
      </c>
      <c r="AX16" s="8">
        <v>136.16363424318999</v>
      </c>
      <c r="AY16" s="8">
        <v>411.27929166421399</v>
      </c>
      <c r="AZ16" s="8">
        <v>568.40256546178296</v>
      </c>
    </row>
    <row r="17" spans="1:57" x14ac:dyDescent="0.25">
      <c r="A17" s="7">
        <v>24</v>
      </c>
      <c r="B17" s="7" t="s">
        <v>444</v>
      </c>
      <c r="C17" s="8">
        <v>16.653742183092</v>
      </c>
      <c r="D17" s="8">
        <v>53.983089840298199</v>
      </c>
      <c r="E17" s="8">
        <v>498.842886307914</v>
      </c>
      <c r="F17" s="8">
        <v>49.350096143502697</v>
      </c>
      <c r="G17" s="8">
        <v>618.82981447480699</v>
      </c>
      <c r="H17" s="8">
        <v>45.975088552441903</v>
      </c>
      <c r="I17" s="8">
        <v>149.02820690126401</v>
      </c>
      <c r="J17" s="8">
        <v>1377.1286729205301</v>
      </c>
      <c r="K17" s="8">
        <v>136.23815088074201</v>
      </c>
      <c r="L17" s="8">
        <v>1708.3701192549699</v>
      </c>
      <c r="M17" s="8">
        <v>25.261843869506599</v>
      </c>
      <c r="N17" s="8">
        <v>81.886243472875194</v>
      </c>
      <c r="O17" s="8">
        <v>756.68825485473599</v>
      </c>
      <c r="P17" s="8">
        <v>74.858515882875693</v>
      </c>
      <c r="Q17" s="8">
        <v>938.69485807999297</v>
      </c>
      <c r="R17" s="8">
        <v>0</v>
      </c>
      <c r="S17" s="8">
        <v>0</v>
      </c>
      <c r="T17" s="8">
        <v>0</v>
      </c>
      <c r="U17" s="8">
        <v>952.46936593468797</v>
      </c>
      <c r="V17" s="8">
        <v>952.46936593468797</v>
      </c>
      <c r="W17" s="8">
        <v>0</v>
      </c>
      <c r="X17" s="8">
        <v>0</v>
      </c>
      <c r="Y17" s="8">
        <v>0</v>
      </c>
      <c r="Z17" s="8">
        <v>245.90622648547401</v>
      </c>
      <c r="AA17" s="8">
        <v>245.90622648547401</v>
      </c>
      <c r="AB17" s="8">
        <v>0</v>
      </c>
      <c r="AC17" s="8">
        <v>0</v>
      </c>
      <c r="AD17" s="8">
        <v>0</v>
      </c>
      <c r="AE17" s="8">
        <v>0</v>
      </c>
      <c r="AF17" s="8">
        <v>0</v>
      </c>
      <c r="AG17" s="8">
        <v>0</v>
      </c>
      <c r="AH17" s="8">
        <v>0</v>
      </c>
      <c r="AI17" s="8">
        <v>0</v>
      </c>
      <c r="AJ17" s="8">
        <v>269.27288149088099</v>
      </c>
      <c r="AK17" s="8">
        <v>269.27288149088099</v>
      </c>
      <c r="AL17" s="8">
        <v>3.6682251504607901</v>
      </c>
      <c r="AM17" s="8">
        <v>11.8905484229732</v>
      </c>
      <c r="AN17" s="8">
        <v>109.87728773302101</v>
      </c>
      <c r="AO17" s="8">
        <v>10.8700652298464</v>
      </c>
      <c r="AP17" s="8">
        <v>136.30612653630101</v>
      </c>
      <c r="AQ17" s="8">
        <v>18.047667740267102</v>
      </c>
      <c r="AR17" s="8">
        <v>58.501498241028003</v>
      </c>
      <c r="AS17" s="8">
        <v>540.59625564646205</v>
      </c>
      <c r="AT17" s="8">
        <v>53.480720930844399</v>
      </c>
      <c r="AU17" s="8">
        <v>670.62614255860103</v>
      </c>
      <c r="AV17" s="8">
        <v>109.606567495768</v>
      </c>
      <c r="AW17" s="8">
        <v>355.289586878438</v>
      </c>
      <c r="AX17" s="8">
        <v>3283.1333574626601</v>
      </c>
      <c r="AY17" s="8">
        <v>1792.4460229788499</v>
      </c>
      <c r="AZ17" s="8">
        <v>5540.4755348157196</v>
      </c>
    </row>
    <row r="18" spans="1:57" x14ac:dyDescent="0.25">
      <c r="A18" s="7">
        <v>25</v>
      </c>
      <c r="B18" s="7" t="s">
        <v>445</v>
      </c>
      <c r="C18" s="8">
        <v>0</v>
      </c>
      <c r="D18" s="8">
        <v>0</v>
      </c>
      <c r="E18" s="8">
        <v>0</v>
      </c>
      <c r="F18" s="8">
        <v>0</v>
      </c>
      <c r="G18" s="8">
        <v>0</v>
      </c>
      <c r="H18" s="8">
        <v>60.245863626502903</v>
      </c>
      <c r="I18" s="8">
        <v>481.95897017751099</v>
      </c>
      <c r="J18" s="8">
        <v>218.040614172217</v>
      </c>
      <c r="K18" s="8">
        <v>95.357717945824206</v>
      </c>
      <c r="L18" s="8">
        <v>855.60316592205504</v>
      </c>
      <c r="M18" s="8">
        <v>27.603089173748099</v>
      </c>
      <c r="N18" s="8">
        <v>224.18430211743501</v>
      </c>
      <c r="O18" s="8">
        <v>121.39435483238501</v>
      </c>
      <c r="P18" s="8">
        <v>52.348680602026199</v>
      </c>
      <c r="Q18" s="8">
        <v>425.530426725594</v>
      </c>
      <c r="R18" s="8">
        <v>0</v>
      </c>
      <c r="S18" s="8">
        <v>0</v>
      </c>
      <c r="T18" s="8">
        <v>0</v>
      </c>
      <c r="U18" s="8">
        <v>551.00020167173204</v>
      </c>
      <c r="V18" s="8">
        <v>551.00020167173204</v>
      </c>
      <c r="W18" s="8">
        <v>0</v>
      </c>
      <c r="X18" s="8">
        <v>0</v>
      </c>
      <c r="Y18" s="8">
        <v>0</v>
      </c>
      <c r="Z18" s="8">
        <v>127.355776278427</v>
      </c>
      <c r="AA18" s="8">
        <v>127.355776278427</v>
      </c>
      <c r="AB18" s="8">
        <v>0</v>
      </c>
      <c r="AC18" s="8">
        <v>0</v>
      </c>
      <c r="AD18" s="8">
        <v>0</v>
      </c>
      <c r="AE18" s="8">
        <v>0</v>
      </c>
      <c r="AF18" s="8">
        <v>0</v>
      </c>
      <c r="AG18" s="8">
        <v>0</v>
      </c>
      <c r="AH18" s="8">
        <v>0</v>
      </c>
      <c r="AI18" s="8">
        <v>0</v>
      </c>
      <c r="AJ18" s="8">
        <v>0</v>
      </c>
      <c r="AK18" s="8">
        <v>0</v>
      </c>
      <c r="AL18" s="8">
        <v>22.5733498033477</v>
      </c>
      <c r="AM18" s="8">
        <v>174.324283900296</v>
      </c>
      <c r="AN18" s="8">
        <v>57.380041913594297</v>
      </c>
      <c r="AO18" s="8">
        <v>25.596352113568098</v>
      </c>
      <c r="AP18" s="8">
        <v>279.87402773080601</v>
      </c>
      <c r="AQ18" s="8">
        <v>16.526657311155699</v>
      </c>
      <c r="AR18" s="8">
        <v>132.966455325238</v>
      </c>
      <c r="AS18" s="8">
        <v>64.111476609471495</v>
      </c>
      <c r="AT18" s="8">
        <v>27.906370493034601</v>
      </c>
      <c r="AU18" s="8">
        <v>241.5109597389</v>
      </c>
      <c r="AV18" s="8">
        <v>126.948959914754</v>
      </c>
      <c r="AW18" s="8">
        <v>1013.43401152048</v>
      </c>
      <c r="AX18" s="8">
        <v>460.92648752766797</v>
      </c>
      <c r="AY18" s="8">
        <v>879.56509910461205</v>
      </c>
      <c r="AZ18" s="8">
        <v>2480.87455806752</v>
      </c>
    </row>
    <row r="19" spans="1:57" x14ac:dyDescent="0.25">
      <c r="A19" s="7">
        <v>26</v>
      </c>
      <c r="B19" s="7" t="s">
        <v>446</v>
      </c>
      <c r="C19" s="8">
        <v>654.49061050482499</v>
      </c>
      <c r="D19" s="8">
        <v>71.647615342823201</v>
      </c>
      <c r="E19" s="8">
        <v>662.90901874229098</v>
      </c>
      <c r="F19" s="8">
        <v>270.02326395862701</v>
      </c>
      <c r="G19" s="8">
        <v>1659.0705085485699</v>
      </c>
      <c r="H19" s="8">
        <v>48.988818151558803</v>
      </c>
      <c r="I19" s="8">
        <v>5.3628454597921502</v>
      </c>
      <c r="J19" s="8">
        <v>49.618938528614599</v>
      </c>
      <c r="K19" s="8">
        <v>20.211322152591901</v>
      </c>
      <c r="L19" s="8">
        <v>124.181924292557</v>
      </c>
      <c r="M19" s="8">
        <v>46.245444335071497</v>
      </c>
      <c r="N19" s="8">
        <v>5.0625261140437896</v>
      </c>
      <c r="O19" s="8">
        <v>46.840277971012199</v>
      </c>
      <c r="P19" s="8">
        <v>19.0794881120467</v>
      </c>
      <c r="Q19" s="8">
        <v>117.22773653217401</v>
      </c>
      <c r="R19" s="8">
        <v>0</v>
      </c>
      <c r="S19" s="8">
        <v>0</v>
      </c>
      <c r="T19" s="8">
        <v>0</v>
      </c>
      <c r="U19" s="8">
        <v>195.64555354261401</v>
      </c>
      <c r="V19" s="8">
        <v>195.64555354261401</v>
      </c>
      <c r="W19" s="8">
        <v>0</v>
      </c>
      <c r="X19" s="8">
        <v>0</v>
      </c>
      <c r="Y19" s="8">
        <v>0</v>
      </c>
      <c r="Z19" s="8">
        <v>0</v>
      </c>
      <c r="AA19" s="8">
        <v>0</v>
      </c>
      <c r="AB19" s="8">
        <v>0</v>
      </c>
      <c r="AC19" s="8">
        <v>0</v>
      </c>
      <c r="AD19" s="8">
        <v>0</v>
      </c>
      <c r="AE19" s="8">
        <v>0</v>
      </c>
      <c r="AF19" s="8">
        <v>0</v>
      </c>
      <c r="AG19" s="8">
        <v>0</v>
      </c>
      <c r="AH19" s="8">
        <v>0</v>
      </c>
      <c r="AI19" s="8">
        <v>0</v>
      </c>
      <c r="AJ19" s="8">
        <v>0</v>
      </c>
      <c r="AK19" s="8">
        <v>0</v>
      </c>
      <c r="AL19" s="8">
        <v>12.933047992011501</v>
      </c>
      <c r="AM19" s="8">
        <v>1.4157912013851299</v>
      </c>
      <c r="AN19" s="8">
        <v>13.0993997715543</v>
      </c>
      <c r="AO19" s="8">
        <v>5.3357890482842496</v>
      </c>
      <c r="AP19" s="8">
        <v>32.784028013235101</v>
      </c>
      <c r="AQ19" s="8">
        <v>69.760077047819706</v>
      </c>
      <c r="AR19" s="8">
        <v>7.6366919347440296</v>
      </c>
      <c r="AS19" s="8">
        <v>70.657368464747194</v>
      </c>
      <c r="AT19" s="8">
        <v>28.780922745290798</v>
      </c>
      <c r="AU19" s="8">
        <v>176.83506019260199</v>
      </c>
      <c r="AV19" s="8">
        <v>832.41799803128595</v>
      </c>
      <c r="AW19" s="8">
        <v>91.125470052788302</v>
      </c>
      <c r="AX19" s="8">
        <v>843.12500347822004</v>
      </c>
      <c r="AY19" s="8">
        <v>539.07633955945403</v>
      </c>
      <c r="AZ19" s="8">
        <v>2305.74481112175</v>
      </c>
    </row>
    <row r="20" spans="1:57" x14ac:dyDescent="0.25">
      <c r="A20" s="7">
        <v>27</v>
      </c>
      <c r="B20" s="7" t="s">
        <v>447</v>
      </c>
      <c r="C20" s="8">
        <v>575.24075427788102</v>
      </c>
      <c r="D20" s="8">
        <v>112.278356657383</v>
      </c>
      <c r="E20" s="8">
        <v>775.61720636675295</v>
      </c>
      <c r="F20" s="8">
        <v>840.16281807212295</v>
      </c>
      <c r="G20" s="8">
        <v>2303.29913537414</v>
      </c>
      <c r="H20" s="8">
        <v>0</v>
      </c>
      <c r="I20" s="8">
        <v>0</v>
      </c>
      <c r="J20" s="8">
        <v>0</v>
      </c>
      <c r="K20" s="8">
        <v>0</v>
      </c>
      <c r="L20" s="8">
        <v>0</v>
      </c>
      <c r="M20" s="8">
        <v>0</v>
      </c>
      <c r="N20" s="8">
        <v>0</v>
      </c>
      <c r="O20" s="8">
        <v>0</v>
      </c>
      <c r="P20" s="8">
        <v>0</v>
      </c>
      <c r="Q20" s="8">
        <v>0</v>
      </c>
      <c r="R20" s="8">
        <v>0</v>
      </c>
      <c r="S20" s="8">
        <v>0</v>
      </c>
      <c r="T20" s="8">
        <v>0</v>
      </c>
      <c r="U20" s="8">
        <v>131.82586068537</v>
      </c>
      <c r="V20" s="8">
        <v>131.82586068537</v>
      </c>
      <c r="W20" s="8">
        <v>0</v>
      </c>
      <c r="X20" s="8">
        <v>0</v>
      </c>
      <c r="Y20" s="8">
        <v>0</v>
      </c>
      <c r="Z20" s="8">
        <v>0</v>
      </c>
      <c r="AA20" s="8">
        <v>0</v>
      </c>
      <c r="AB20" s="8">
        <v>0</v>
      </c>
      <c r="AC20" s="8">
        <v>0</v>
      </c>
      <c r="AD20" s="8">
        <v>0</v>
      </c>
      <c r="AE20" s="8">
        <v>0</v>
      </c>
      <c r="AF20" s="8">
        <v>0</v>
      </c>
      <c r="AG20" s="8">
        <v>0</v>
      </c>
      <c r="AH20" s="8">
        <v>0</v>
      </c>
      <c r="AI20" s="8">
        <v>0</v>
      </c>
      <c r="AJ20" s="8">
        <v>0</v>
      </c>
      <c r="AK20" s="8">
        <v>0</v>
      </c>
      <c r="AL20" s="8">
        <v>0</v>
      </c>
      <c r="AM20" s="8">
        <v>0</v>
      </c>
      <c r="AN20" s="8">
        <v>0</v>
      </c>
      <c r="AO20" s="8">
        <v>0</v>
      </c>
      <c r="AP20" s="8">
        <v>0</v>
      </c>
      <c r="AQ20" s="8">
        <v>70.317655571989604</v>
      </c>
      <c r="AR20" s="8">
        <v>13.7249503845288</v>
      </c>
      <c r="AS20" s="8">
        <v>94.8117517185851</v>
      </c>
      <c r="AT20" s="8">
        <v>102.701832626151</v>
      </c>
      <c r="AU20" s="8">
        <v>281.55619030125399</v>
      </c>
      <c r="AV20" s="8">
        <v>645.55840984987105</v>
      </c>
      <c r="AW20" s="8">
        <v>126.003307041911</v>
      </c>
      <c r="AX20" s="8">
        <v>870.42895808533797</v>
      </c>
      <c r="AY20" s="8">
        <v>1074.6905113836399</v>
      </c>
      <c r="AZ20" s="8">
        <v>2716.68118636076</v>
      </c>
    </row>
    <row r="21" spans="1:57" x14ac:dyDescent="0.25">
      <c r="A21" s="7">
        <v>28</v>
      </c>
      <c r="B21" s="7" t="s">
        <v>448</v>
      </c>
      <c r="C21" s="8">
        <v>0</v>
      </c>
      <c r="D21" s="8">
        <v>5.5209874486080901</v>
      </c>
      <c r="E21" s="8">
        <v>25.227235590693599</v>
      </c>
      <c r="F21" s="8">
        <v>22.107192905577399</v>
      </c>
      <c r="G21" s="8">
        <v>52.855415944878999</v>
      </c>
      <c r="H21" s="8">
        <v>4.7762615793791401</v>
      </c>
      <c r="I21" s="8">
        <v>50.266175546901302</v>
      </c>
      <c r="J21" s="8">
        <v>229.68294432267501</v>
      </c>
      <c r="K21" s="8">
        <v>201.27632054681101</v>
      </c>
      <c r="L21" s="8">
        <v>486.00170199576701</v>
      </c>
      <c r="M21" s="8">
        <v>0</v>
      </c>
      <c r="N21" s="8">
        <v>0</v>
      </c>
      <c r="O21" s="8">
        <v>0</v>
      </c>
      <c r="P21" s="8">
        <v>0</v>
      </c>
      <c r="Q21" s="8">
        <v>0</v>
      </c>
      <c r="R21" s="8">
        <v>0</v>
      </c>
      <c r="S21" s="8">
        <v>0</v>
      </c>
      <c r="T21" s="8">
        <v>0</v>
      </c>
      <c r="U21" s="8">
        <v>11.5337098395868</v>
      </c>
      <c r="V21" s="8">
        <v>11.5337098395868</v>
      </c>
      <c r="W21" s="8">
        <v>0</v>
      </c>
      <c r="X21" s="8">
        <v>0</v>
      </c>
      <c r="Y21" s="8">
        <v>0</v>
      </c>
      <c r="Z21" s="8">
        <v>35.822774584867602</v>
      </c>
      <c r="AA21" s="8">
        <v>35.822774584867602</v>
      </c>
      <c r="AB21" s="8">
        <v>0</v>
      </c>
      <c r="AC21" s="8">
        <v>0</v>
      </c>
      <c r="AD21" s="8">
        <v>0</v>
      </c>
      <c r="AE21" s="8">
        <v>43.835385802997997</v>
      </c>
      <c r="AF21" s="8">
        <v>43.835385802997997</v>
      </c>
      <c r="AG21" s="8">
        <v>0</v>
      </c>
      <c r="AH21" s="8">
        <v>0</v>
      </c>
      <c r="AI21" s="8">
        <v>0</v>
      </c>
      <c r="AJ21" s="8">
        <v>0</v>
      </c>
      <c r="AK21" s="8">
        <v>0</v>
      </c>
      <c r="AL21" s="8">
        <v>2.70896046357687</v>
      </c>
      <c r="AM21" s="8">
        <v>28.509552910515101</v>
      </c>
      <c r="AN21" s="8">
        <v>130.26966906802701</v>
      </c>
      <c r="AO21" s="8">
        <v>114.158235589436</v>
      </c>
      <c r="AP21" s="8">
        <v>275.64641803155502</v>
      </c>
      <c r="AQ21" s="8">
        <v>0</v>
      </c>
      <c r="AR21" s="8">
        <v>2.6504725385622998</v>
      </c>
      <c r="AS21" s="8">
        <v>12.110894252047601</v>
      </c>
      <c r="AT21" s="8">
        <v>10.613048525532299</v>
      </c>
      <c r="AU21" s="8">
        <v>25.374415316142201</v>
      </c>
      <c r="AV21" s="8">
        <v>7.4852220429559999</v>
      </c>
      <c r="AW21" s="8">
        <v>86.9471884445867</v>
      </c>
      <c r="AX21" s="8">
        <v>397.29074323344298</v>
      </c>
      <c r="AY21" s="8">
        <v>439.34666779480898</v>
      </c>
      <c r="AZ21" s="8">
        <v>931.06982151579496</v>
      </c>
    </row>
    <row r="22" spans="1:57" x14ac:dyDescent="0.25">
      <c r="A22" s="7">
        <v>29</v>
      </c>
      <c r="B22" s="7" t="s">
        <v>449</v>
      </c>
      <c r="C22" s="8">
        <v>0</v>
      </c>
      <c r="D22" s="8">
        <v>7.0674703551760096</v>
      </c>
      <c r="E22" s="8">
        <v>15.2071145831928</v>
      </c>
      <c r="F22" s="8">
        <v>14.875546206472301</v>
      </c>
      <c r="G22" s="8">
        <v>37.150131144840998</v>
      </c>
      <c r="H22" s="8">
        <v>0</v>
      </c>
      <c r="I22" s="8">
        <v>64.346225897572396</v>
      </c>
      <c r="J22" s="8">
        <v>138.454125881653</v>
      </c>
      <c r="K22" s="8">
        <v>135.43534085720299</v>
      </c>
      <c r="L22" s="8">
        <v>338.23569263642798</v>
      </c>
      <c r="M22" s="8">
        <v>0</v>
      </c>
      <c r="N22" s="8">
        <v>0</v>
      </c>
      <c r="O22" s="8">
        <v>0</v>
      </c>
      <c r="P22" s="8">
        <v>0</v>
      </c>
      <c r="Q22" s="8">
        <v>0</v>
      </c>
      <c r="R22" s="8">
        <v>0</v>
      </c>
      <c r="S22" s="8">
        <v>0</v>
      </c>
      <c r="T22" s="8">
        <v>0</v>
      </c>
      <c r="U22" s="8">
        <v>7.76083306386366</v>
      </c>
      <c r="V22" s="8">
        <v>7.76083306386366</v>
      </c>
      <c r="W22" s="8">
        <v>0</v>
      </c>
      <c r="X22" s="8">
        <v>0</v>
      </c>
      <c r="Y22" s="8">
        <v>0</v>
      </c>
      <c r="Z22" s="8">
        <v>24.1045229422501</v>
      </c>
      <c r="AA22" s="8">
        <v>24.1045229422501</v>
      </c>
      <c r="AB22" s="8">
        <v>0</v>
      </c>
      <c r="AC22" s="8">
        <v>0</v>
      </c>
      <c r="AD22" s="8">
        <v>0</v>
      </c>
      <c r="AE22" s="8">
        <v>29.4960698889331</v>
      </c>
      <c r="AF22" s="8">
        <v>29.4960698889331</v>
      </c>
      <c r="AG22" s="8">
        <v>0</v>
      </c>
      <c r="AH22" s="8">
        <v>0</v>
      </c>
      <c r="AI22" s="8">
        <v>0</v>
      </c>
      <c r="AJ22" s="8">
        <v>0</v>
      </c>
      <c r="AK22" s="8">
        <v>0</v>
      </c>
      <c r="AL22" s="8">
        <v>0</v>
      </c>
      <c r="AM22" s="8">
        <v>36.495359192527303</v>
      </c>
      <c r="AN22" s="8">
        <v>78.527263802257394</v>
      </c>
      <c r="AO22" s="8">
        <v>76.815094327583196</v>
      </c>
      <c r="AP22" s="8">
        <v>191.83771732236801</v>
      </c>
      <c r="AQ22" s="8">
        <v>0</v>
      </c>
      <c r="AR22" s="8">
        <v>3.3928959751973</v>
      </c>
      <c r="AS22" s="8">
        <v>7.3005128102010799</v>
      </c>
      <c r="AT22" s="8">
        <v>7.1413360532651602</v>
      </c>
      <c r="AU22" s="8">
        <v>17.8347448386635</v>
      </c>
      <c r="AV22" s="8">
        <v>0</v>
      </c>
      <c r="AW22" s="8">
        <v>111.301951420473</v>
      </c>
      <c r="AX22" s="8">
        <v>239.489017077304</v>
      </c>
      <c r="AY22" s="8">
        <v>295.62874333957097</v>
      </c>
      <c r="AZ22" s="8">
        <v>646.41971183734802</v>
      </c>
      <c r="BB22" s="15"/>
      <c r="BC22" s="15"/>
      <c r="BD22" s="15"/>
      <c r="BE22" s="15"/>
    </row>
    <row r="23" spans="1:57" x14ac:dyDescent="0.25">
      <c r="A23" s="7">
        <v>30</v>
      </c>
      <c r="B23" s="7" t="s">
        <v>450</v>
      </c>
      <c r="C23" s="8">
        <v>0</v>
      </c>
      <c r="D23" s="8">
        <v>0</v>
      </c>
      <c r="E23" s="8">
        <v>0</v>
      </c>
      <c r="F23" s="8">
        <v>0.91478715412024403</v>
      </c>
      <c r="G23" s="8">
        <v>0.91478715412024403</v>
      </c>
      <c r="H23" s="8">
        <v>0</v>
      </c>
      <c r="I23" s="8">
        <v>3.0711117977910298</v>
      </c>
      <c r="J23" s="8">
        <v>3.3493253461331798</v>
      </c>
      <c r="K23" s="8">
        <v>7.7459007119910996</v>
      </c>
      <c r="L23" s="8">
        <v>14.1663378559153</v>
      </c>
      <c r="M23" s="8">
        <v>0</v>
      </c>
      <c r="N23" s="8">
        <v>0</v>
      </c>
      <c r="O23" s="8">
        <v>0</v>
      </c>
      <c r="P23" s="8">
        <v>0</v>
      </c>
      <c r="Q23" s="8">
        <v>0</v>
      </c>
      <c r="R23" s="8">
        <v>0</v>
      </c>
      <c r="S23" s="8">
        <v>0</v>
      </c>
      <c r="T23" s="8">
        <v>0</v>
      </c>
      <c r="U23" s="8">
        <v>0.685969303766918</v>
      </c>
      <c r="V23" s="8">
        <v>0.685969303766918</v>
      </c>
      <c r="W23" s="8">
        <v>0</v>
      </c>
      <c r="X23" s="8">
        <v>0</v>
      </c>
      <c r="Y23" s="8">
        <v>0</v>
      </c>
      <c r="Z23" s="8">
        <v>2.1737553187884</v>
      </c>
      <c r="AA23" s="8">
        <v>2.1737553187884</v>
      </c>
      <c r="AB23" s="8">
        <v>0</v>
      </c>
      <c r="AC23" s="8">
        <v>0</v>
      </c>
      <c r="AD23" s="8">
        <v>0</v>
      </c>
      <c r="AE23" s="8">
        <v>7.3269353801187904</v>
      </c>
      <c r="AF23" s="8">
        <v>7.3269353801187904</v>
      </c>
      <c r="AG23" s="8">
        <v>0</v>
      </c>
      <c r="AH23" s="8">
        <v>0</v>
      </c>
      <c r="AI23" s="8">
        <v>0</v>
      </c>
      <c r="AJ23" s="8">
        <v>0</v>
      </c>
      <c r="AK23" s="8">
        <v>0</v>
      </c>
      <c r="AL23" s="8">
        <v>0</v>
      </c>
      <c r="AM23" s="8">
        <v>4.1331085770871399</v>
      </c>
      <c r="AN23" s="8">
        <v>4.5075289429435301</v>
      </c>
      <c r="AO23" s="8">
        <v>10.424449117424899</v>
      </c>
      <c r="AP23" s="8">
        <v>19.065086637455501</v>
      </c>
      <c r="AQ23" s="8">
        <v>0</v>
      </c>
      <c r="AR23" s="8">
        <v>0</v>
      </c>
      <c r="AS23" s="8">
        <v>0.69995785349060802</v>
      </c>
      <c r="AT23" s="8">
        <v>1.6187749697043201</v>
      </c>
      <c r="AU23" s="8">
        <v>2.3187328231949298</v>
      </c>
      <c r="AV23" s="8">
        <v>0</v>
      </c>
      <c r="AW23" s="8">
        <v>7.2042203748781697</v>
      </c>
      <c r="AX23" s="8">
        <v>8.5568121425673205</v>
      </c>
      <c r="AY23" s="8">
        <v>30.890571955914599</v>
      </c>
      <c r="AZ23" s="8">
        <v>46.651604473360102</v>
      </c>
    </row>
    <row r="24" spans="1:57" x14ac:dyDescent="0.25">
      <c r="A24" s="7">
        <v>31</v>
      </c>
      <c r="B24" s="7" t="s">
        <v>451</v>
      </c>
      <c r="C24" s="8">
        <v>0</v>
      </c>
      <c r="D24" s="8">
        <v>2.8992962750175901</v>
      </c>
      <c r="E24" s="8">
        <v>8.1309614719369794</v>
      </c>
      <c r="F24" s="8">
        <v>7.0229671139483401</v>
      </c>
      <c r="G24" s="8">
        <v>18.053224860902901</v>
      </c>
      <c r="H24" s="8">
        <v>0</v>
      </c>
      <c r="I24" s="8">
        <v>10.948243260758799</v>
      </c>
      <c r="J24" s="8">
        <v>66.939887858096597</v>
      </c>
      <c r="K24" s="8">
        <v>59.466517127187402</v>
      </c>
      <c r="L24" s="8">
        <v>137.35464824604301</v>
      </c>
      <c r="M24" s="8">
        <v>0</v>
      </c>
      <c r="N24" s="8">
        <v>0</v>
      </c>
      <c r="O24" s="8">
        <v>0</v>
      </c>
      <c r="P24" s="8">
        <v>0</v>
      </c>
      <c r="Q24" s="8">
        <v>0</v>
      </c>
      <c r="R24" s="8">
        <v>0</v>
      </c>
      <c r="S24" s="8">
        <v>0</v>
      </c>
      <c r="T24" s="8">
        <v>0</v>
      </c>
      <c r="U24" s="8">
        <v>5.2662959245051404</v>
      </c>
      <c r="V24" s="8">
        <v>5.2662959245051404</v>
      </c>
      <c r="W24" s="8">
        <v>0</v>
      </c>
      <c r="X24" s="8">
        <v>0</v>
      </c>
      <c r="Y24" s="8">
        <v>0</v>
      </c>
      <c r="Z24" s="8">
        <v>16.6882668267274</v>
      </c>
      <c r="AA24" s="8">
        <v>16.6882668267274</v>
      </c>
      <c r="AB24" s="8">
        <v>0</v>
      </c>
      <c r="AC24" s="8">
        <v>0</v>
      </c>
      <c r="AD24" s="8">
        <v>0</v>
      </c>
      <c r="AE24" s="8">
        <v>56.250053347201899</v>
      </c>
      <c r="AF24" s="8">
        <v>56.250053347201899</v>
      </c>
      <c r="AG24" s="8">
        <v>0</v>
      </c>
      <c r="AH24" s="8">
        <v>0</v>
      </c>
      <c r="AI24" s="8">
        <v>0</v>
      </c>
      <c r="AJ24" s="8">
        <v>0</v>
      </c>
      <c r="AK24" s="8">
        <v>0</v>
      </c>
      <c r="AL24" s="8">
        <v>0</v>
      </c>
      <c r="AM24" s="8">
        <v>14.7341683092182</v>
      </c>
      <c r="AN24" s="8">
        <v>90.087838825845395</v>
      </c>
      <c r="AO24" s="8">
        <v>80.030161117762503</v>
      </c>
      <c r="AP24" s="8">
        <v>184.852168252826</v>
      </c>
      <c r="AQ24" s="8">
        <v>0</v>
      </c>
      <c r="AR24" s="8">
        <v>2.6151686257323101</v>
      </c>
      <c r="AS24" s="8">
        <v>13.9894143971859</v>
      </c>
      <c r="AT24" s="8">
        <v>12.4275940320231</v>
      </c>
      <c r="AU24" s="8">
        <v>29.0321770549414</v>
      </c>
      <c r="AV24" s="8">
        <v>0</v>
      </c>
      <c r="AW24" s="8">
        <v>31.196876470726899</v>
      </c>
      <c r="AX24" s="8">
        <v>179.148102553065</v>
      </c>
      <c r="AY24" s="8">
        <v>237.151855489356</v>
      </c>
      <c r="AZ24" s="8">
        <v>447.49683451314797</v>
      </c>
    </row>
    <row r="25" spans="1:57" x14ac:dyDescent="0.25">
      <c r="A25" s="7">
        <v>32</v>
      </c>
      <c r="B25" s="7" t="s">
        <v>452</v>
      </c>
      <c r="C25" s="8">
        <v>0</v>
      </c>
      <c r="D25" s="8">
        <v>0</v>
      </c>
      <c r="E25" s="8">
        <v>2.4546876272926901</v>
      </c>
      <c r="F25" s="8">
        <v>5.8022335295718097</v>
      </c>
      <c r="G25" s="8">
        <v>8.2569211568644896</v>
      </c>
      <c r="H25" s="8">
        <v>1.7706651296751099</v>
      </c>
      <c r="I25" s="8">
        <v>4.97433207790138</v>
      </c>
      <c r="J25" s="8">
        <v>20.208743463457299</v>
      </c>
      <c r="K25" s="8">
        <v>49.130034921698602</v>
      </c>
      <c r="L25" s="8">
        <v>76.083775592732394</v>
      </c>
      <c r="M25" s="8">
        <v>0</v>
      </c>
      <c r="N25" s="8">
        <v>0</v>
      </c>
      <c r="O25" s="8">
        <v>0</v>
      </c>
      <c r="P25" s="8">
        <v>0</v>
      </c>
      <c r="Q25" s="8">
        <v>0</v>
      </c>
      <c r="R25" s="8">
        <v>0</v>
      </c>
      <c r="S25" s="8">
        <v>0</v>
      </c>
      <c r="T25" s="8">
        <v>0</v>
      </c>
      <c r="U25" s="8">
        <v>4.3509072866257901</v>
      </c>
      <c r="V25" s="8">
        <v>4.3509072866257901</v>
      </c>
      <c r="W25" s="8">
        <v>0</v>
      </c>
      <c r="X25" s="8">
        <v>0</v>
      </c>
      <c r="Y25" s="8">
        <v>0</v>
      </c>
      <c r="Z25" s="8">
        <v>13.7875088636205</v>
      </c>
      <c r="AA25" s="8">
        <v>13.7875088636205</v>
      </c>
      <c r="AB25" s="8">
        <v>0</v>
      </c>
      <c r="AC25" s="8">
        <v>0</v>
      </c>
      <c r="AD25" s="8">
        <v>0</v>
      </c>
      <c r="AE25" s="8">
        <v>46.472657535747501</v>
      </c>
      <c r="AF25" s="8">
        <v>46.472657535747501</v>
      </c>
      <c r="AG25" s="8">
        <v>0</v>
      </c>
      <c r="AH25" s="8">
        <v>0</v>
      </c>
      <c r="AI25" s="8">
        <v>0</v>
      </c>
      <c r="AJ25" s="8">
        <v>0</v>
      </c>
      <c r="AK25" s="8">
        <v>0</v>
      </c>
      <c r="AL25" s="8">
        <v>2.3829647751258101</v>
      </c>
      <c r="AM25" s="8">
        <v>6.6944663464357603</v>
      </c>
      <c r="AN25" s="8">
        <v>27.196968537923802</v>
      </c>
      <c r="AO25" s="8">
        <v>66.119302095585894</v>
      </c>
      <c r="AP25" s="8">
        <v>102.39370175507101</v>
      </c>
      <c r="AQ25" s="8">
        <v>0</v>
      </c>
      <c r="AR25" s="8">
        <v>1.18820132821929</v>
      </c>
      <c r="AS25" s="8">
        <v>4.2233187984424196</v>
      </c>
      <c r="AT25" s="8">
        <v>10.267427088089001</v>
      </c>
      <c r="AU25" s="8">
        <v>15.6789472147507</v>
      </c>
      <c r="AV25" s="8">
        <v>4.15362990480092</v>
      </c>
      <c r="AW25" s="8">
        <v>12.856999752556399</v>
      </c>
      <c r="AX25" s="8">
        <v>54.083718427116203</v>
      </c>
      <c r="AY25" s="8">
        <v>195.93007132093899</v>
      </c>
      <c r="AZ25" s="8">
        <v>267.02441940541303</v>
      </c>
    </row>
    <row r="26" spans="1:57" x14ac:dyDescent="0.25">
      <c r="A26" s="7">
        <v>33</v>
      </c>
      <c r="B26" s="7" t="s">
        <v>453</v>
      </c>
      <c r="C26" s="8">
        <v>0</v>
      </c>
      <c r="D26" s="8">
        <v>0</v>
      </c>
      <c r="E26" s="8">
        <v>3.6838000843977201</v>
      </c>
      <c r="F26" s="8">
        <v>4.4092343673943502</v>
      </c>
      <c r="G26" s="8">
        <v>8.0930344517920592</v>
      </c>
      <c r="H26" s="8">
        <v>0</v>
      </c>
      <c r="I26" s="8">
        <v>5.5559154457248603</v>
      </c>
      <c r="J26" s="8">
        <v>30.327675932583901</v>
      </c>
      <c r="K26" s="8">
        <v>37.334905143679102</v>
      </c>
      <c r="L26" s="8">
        <v>73.218496521987802</v>
      </c>
      <c r="M26" s="8">
        <v>0</v>
      </c>
      <c r="N26" s="8">
        <v>0</v>
      </c>
      <c r="O26" s="8">
        <v>0</v>
      </c>
      <c r="P26" s="8">
        <v>0</v>
      </c>
      <c r="Q26" s="8">
        <v>0</v>
      </c>
      <c r="R26" s="8">
        <v>0</v>
      </c>
      <c r="S26" s="8">
        <v>0</v>
      </c>
      <c r="T26" s="8">
        <v>0</v>
      </c>
      <c r="U26" s="8">
        <v>3.3063422628135202</v>
      </c>
      <c r="V26" s="8">
        <v>3.3063422628135202</v>
      </c>
      <c r="W26" s="8">
        <v>0</v>
      </c>
      <c r="X26" s="8">
        <v>0</v>
      </c>
      <c r="Y26" s="8">
        <v>0</v>
      </c>
      <c r="Z26" s="8">
        <v>10.477406263018199</v>
      </c>
      <c r="AA26" s="8">
        <v>10.477406263018199</v>
      </c>
      <c r="AB26" s="8">
        <v>0</v>
      </c>
      <c r="AC26" s="8">
        <v>0</v>
      </c>
      <c r="AD26" s="8">
        <v>0</v>
      </c>
      <c r="AE26" s="8">
        <v>35.3155104334257</v>
      </c>
      <c r="AF26" s="8">
        <v>35.3155104334257</v>
      </c>
      <c r="AG26" s="8">
        <v>0</v>
      </c>
      <c r="AH26" s="8">
        <v>0</v>
      </c>
      <c r="AI26" s="8">
        <v>0</v>
      </c>
      <c r="AJ26" s="8">
        <v>0</v>
      </c>
      <c r="AK26" s="8">
        <v>0</v>
      </c>
      <c r="AL26" s="8">
        <v>0</v>
      </c>
      <c r="AM26" s="8">
        <v>7.4771624396133003</v>
      </c>
      <c r="AN26" s="8">
        <v>40.815048677238302</v>
      </c>
      <c r="AO26" s="8">
        <v>50.245392168746697</v>
      </c>
      <c r="AP26" s="8">
        <v>98.537603285598294</v>
      </c>
      <c r="AQ26" s="8">
        <v>0</v>
      </c>
      <c r="AR26" s="8">
        <v>1.32712211583378</v>
      </c>
      <c r="AS26" s="8">
        <v>6.3380211694388402</v>
      </c>
      <c r="AT26" s="8">
        <v>7.80242507489326</v>
      </c>
      <c r="AU26" s="8">
        <v>15.467568360165901</v>
      </c>
      <c r="AV26" s="8">
        <v>0</v>
      </c>
      <c r="AW26" s="8">
        <v>14.360200001171901</v>
      </c>
      <c r="AX26" s="8">
        <v>81.164545863658702</v>
      </c>
      <c r="AY26" s="8">
        <v>148.89121571397101</v>
      </c>
      <c r="AZ26" s="8">
        <v>244.41596157880201</v>
      </c>
    </row>
    <row r="27" spans="1:57" x14ac:dyDescent="0.25">
      <c r="A27" s="7">
        <v>34</v>
      </c>
      <c r="B27" s="7" t="s">
        <v>454</v>
      </c>
      <c r="C27" s="8">
        <v>2.0080291440549298</v>
      </c>
      <c r="D27" s="8">
        <v>10.8878909994244</v>
      </c>
      <c r="E27" s="8">
        <v>34.386949649530401</v>
      </c>
      <c r="F27" s="8">
        <v>16.096041459779901</v>
      </c>
      <c r="G27" s="8">
        <v>63.378911252789599</v>
      </c>
      <c r="H27" s="8">
        <v>16.2954733904192</v>
      </c>
      <c r="I27" s="8">
        <v>88.356953674797694</v>
      </c>
      <c r="J27" s="8">
        <v>279.05552299906202</v>
      </c>
      <c r="K27" s="8">
        <v>130.62191655708099</v>
      </c>
      <c r="L27" s="8">
        <v>514.32986662136</v>
      </c>
      <c r="M27" s="8">
        <v>0</v>
      </c>
      <c r="N27" s="8">
        <v>0</v>
      </c>
      <c r="O27" s="8">
        <v>0</v>
      </c>
      <c r="P27" s="8">
        <v>0</v>
      </c>
      <c r="Q27" s="8">
        <v>0</v>
      </c>
      <c r="R27" s="8">
        <v>0</v>
      </c>
      <c r="S27" s="8">
        <v>0</v>
      </c>
      <c r="T27" s="8">
        <v>0</v>
      </c>
      <c r="U27" s="8">
        <v>16.188433515808001</v>
      </c>
      <c r="V27" s="8">
        <v>16.188433515808001</v>
      </c>
      <c r="W27" s="8">
        <v>0</v>
      </c>
      <c r="X27" s="8">
        <v>0</v>
      </c>
      <c r="Y27" s="8">
        <v>0</v>
      </c>
      <c r="Z27" s="8">
        <v>49.704530593270299</v>
      </c>
      <c r="AA27" s="8">
        <v>49.704530593270299</v>
      </c>
      <c r="AB27" s="8">
        <v>0</v>
      </c>
      <c r="AC27" s="8">
        <v>0</v>
      </c>
      <c r="AD27" s="8">
        <v>0</v>
      </c>
      <c r="AE27" s="8">
        <v>99.409061186540598</v>
      </c>
      <c r="AF27" s="8">
        <v>99.409061186540598</v>
      </c>
      <c r="AG27" s="8">
        <v>0</v>
      </c>
      <c r="AH27" s="8">
        <v>0</v>
      </c>
      <c r="AI27" s="8">
        <v>0</v>
      </c>
      <c r="AJ27" s="8">
        <v>0</v>
      </c>
      <c r="AK27" s="8">
        <v>0</v>
      </c>
      <c r="AL27" s="8">
        <v>20.719714813323399</v>
      </c>
      <c r="AM27" s="8">
        <v>112.34597719586399</v>
      </c>
      <c r="AN27" s="8">
        <v>354.81944679329399</v>
      </c>
      <c r="AO27" s="8">
        <v>166.08593040467699</v>
      </c>
      <c r="AP27" s="8">
        <v>653.97106920715805</v>
      </c>
      <c r="AQ27" s="8">
        <v>2.77742213490547</v>
      </c>
      <c r="AR27" s="8">
        <v>15.0596765757958</v>
      </c>
      <c r="AS27" s="8">
        <v>47.5625940944376</v>
      </c>
      <c r="AT27" s="8">
        <v>22.263373002880101</v>
      </c>
      <c r="AU27" s="8">
        <v>87.663065808018999</v>
      </c>
      <c r="AV27" s="8">
        <v>41.800639482703097</v>
      </c>
      <c r="AW27" s="8">
        <v>226.650498445881</v>
      </c>
      <c r="AX27" s="8">
        <v>715.82451353632405</v>
      </c>
      <c r="AY27" s="8">
        <v>500.369286720037</v>
      </c>
      <c r="AZ27" s="8">
        <v>1484.64493818495</v>
      </c>
    </row>
    <row r="28" spans="1:57" x14ac:dyDescent="0.25">
      <c r="A28" s="7">
        <v>35</v>
      </c>
      <c r="B28" s="7" t="s">
        <v>455</v>
      </c>
      <c r="C28" s="8">
        <v>0</v>
      </c>
      <c r="D28" s="8">
        <v>0</v>
      </c>
      <c r="E28" s="8">
        <v>0</v>
      </c>
      <c r="F28" s="8">
        <v>0</v>
      </c>
      <c r="G28" s="8">
        <v>0</v>
      </c>
      <c r="H28" s="8">
        <v>0</v>
      </c>
      <c r="I28" s="8">
        <v>29.838779138977401</v>
      </c>
      <c r="J28" s="8">
        <v>91.012177380937104</v>
      </c>
      <c r="K28" s="8">
        <v>38.255528567017997</v>
      </c>
      <c r="L28" s="8">
        <v>159.106485086932</v>
      </c>
      <c r="M28" s="8">
        <v>0</v>
      </c>
      <c r="N28" s="8">
        <v>0</v>
      </c>
      <c r="O28" s="8">
        <v>0</v>
      </c>
      <c r="P28" s="8">
        <v>0</v>
      </c>
      <c r="Q28" s="8">
        <v>0</v>
      </c>
      <c r="R28" s="8">
        <v>0</v>
      </c>
      <c r="S28" s="8">
        <v>0</v>
      </c>
      <c r="T28" s="8">
        <v>0</v>
      </c>
      <c r="U28" s="8">
        <v>5.6520676672726404</v>
      </c>
      <c r="V28" s="8">
        <v>5.6520676672726404</v>
      </c>
      <c r="W28" s="8">
        <v>0</v>
      </c>
      <c r="X28" s="8">
        <v>0</v>
      </c>
      <c r="Y28" s="8">
        <v>0</v>
      </c>
      <c r="Z28" s="8">
        <v>16.398823754249499</v>
      </c>
      <c r="AA28" s="8">
        <v>16.398823754249499</v>
      </c>
      <c r="AB28" s="8">
        <v>0</v>
      </c>
      <c r="AC28" s="8">
        <v>0</v>
      </c>
      <c r="AD28" s="8">
        <v>0</v>
      </c>
      <c r="AE28" s="8">
        <v>0</v>
      </c>
      <c r="AF28" s="8">
        <v>0</v>
      </c>
      <c r="AG28" s="8">
        <v>0</v>
      </c>
      <c r="AH28" s="8">
        <v>0</v>
      </c>
      <c r="AI28" s="8">
        <v>0</v>
      </c>
      <c r="AJ28" s="8">
        <v>0</v>
      </c>
      <c r="AK28" s="8">
        <v>0</v>
      </c>
      <c r="AL28" s="8">
        <v>0</v>
      </c>
      <c r="AM28" s="8">
        <v>36.624937047075697</v>
      </c>
      <c r="AN28" s="8">
        <v>81.277621111855296</v>
      </c>
      <c r="AO28" s="8">
        <v>34.846924017346502</v>
      </c>
      <c r="AP28" s="8">
        <v>152.74948217627701</v>
      </c>
      <c r="AQ28" s="8">
        <v>0</v>
      </c>
      <c r="AR28" s="8">
        <v>5.1148181416693896</v>
      </c>
      <c r="AS28" s="8">
        <v>16.6270426565221</v>
      </c>
      <c r="AT28" s="8">
        <v>6.9559882041191301</v>
      </c>
      <c r="AU28" s="8">
        <v>28.697849002310601</v>
      </c>
      <c r="AV28" s="8">
        <v>0</v>
      </c>
      <c r="AW28" s="8">
        <v>71.578534327722394</v>
      </c>
      <c r="AX28" s="8">
        <v>188.916841149314</v>
      </c>
      <c r="AY28" s="8">
        <v>102.109332210006</v>
      </c>
      <c r="AZ28" s="8">
        <v>362.604707687043</v>
      </c>
    </row>
    <row r="29" spans="1:57" x14ac:dyDescent="0.25">
      <c r="A29" s="7">
        <v>36</v>
      </c>
      <c r="B29" s="7" t="s">
        <v>456</v>
      </c>
      <c r="C29" s="8">
        <v>0</v>
      </c>
      <c r="D29" s="8">
        <v>0</v>
      </c>
      <c r="E29" s="8">
        <v>0</v>
      </c>
      <c r="F29" s="8">
        <v>0</v>
      </c>
      <c r="G29" s="8">
        <v>0</v>
      </c>
      <c r="H29" s="8">
        <v>0</v>
      </c>
      <c r="I29" s="8">
        <v>202.830251966736</v>
      </c>
      <c r="J29" s="8">
        <v>85.756988078946506</v>
      </c>
      <c r="K29" s="8">
        <v>20.972808073833999</v>
      </c>
      <c r="L29" s="8">
        <v>309.56004811951698</v>
      </c>
      <c r="M29" s="8">
        <v>0</v>
      </c>
      <c r="N29" s="8">
        <v>94.3469492200106</v>
      </c>
      <c r="O29" s="8">
        <v>47.745298644176799</v>
      </c>
      <c r="P29" s="8">
        <v>11.513476358657</v>
      </c>
      <c r="Q29" s="8">
        <v>153.605724222844</v>
      </c>
      <c r="R29" s="8">
        <v>0</v>
      </c>
      <c r="S29" s="8">
        <v>0</v>
      </c>
      <c r="T29" s="8">
        <v>0</v>
      </c>
      <c r="U29" s="8">
        <v>121.186011234774</v>
      </c>
      <c r="V29" s="8">
        <v>121.186011234774</v>
      </c>
      <c r="W29" s="8">
        <v>0</v>
      </c>
      <c r="X29" s="8">
        <v>0</v>
      </c>
      <c r="Y29" s="8">
        <v>0</v>
      </c>
      <c r="Z29" s="8">
        <v>28.0104045117677</v>
      </c>
      <c r="AA29" s="8">
        <v>28.0104045117677</v>
      </c>
      <c r="AB29" s="8">
        <v>0</v>
      </c>
      <c r="AC29" s="8">
        <v>0</v>
      </c>
      <c r="AD29" s="8">
        <v>0</v>
      </c>
      <c r="AE29" s="8">
        <v>0</v>
      </c>
      <c r="AF29" s="8">
        <v>0</v>
      </c>
      <c r="AG29" s="8">
        <v>0</v>
      </c>
      <c r="AH29" s="8">
        <v>0</v>
      </c>
      <c r="AI29" s="8">
        <v>0</v>
      </c>
      <c r="AJ29" s="8">
        <v>0</v>
      </c>
      <c r="AK29" s="8">
        <v>0</v>
      </c>
      <c r="AL29" s="8">
        <v>0</v>
      </c>
      <c r="AM29" s="8">
        <v>73.363586145922497</v>
      </c>
      <c r="AN29" s="8">
        <v>22.567995366528201</v>
      </c>
      <c r="AO29" s="8">
        <v>5.6296164781662297</v>
      </c>
      <c r="AP29" s="8">
        <v>101.561197990617</v>
      </c>
      <c r="AQ29" s="8">
        <v>0</v>
      </c>
      <c r="AR29" s="8">
        <v>55.958331114386397</v>
      </c>
      <c r="AS29" s="8">
        <v>25.215518476661199</v>
      </c>
      <c r="AT29" s="8">
        <v>6.13767784082492</v>
      </c>
      <c r="AU29" s="8">
        <v>87.311527431872506</v>
      </c>
      <c r="AV29" s="8">
        <v>0</v>
      </c>
      <c r="AW29" s="8">
        <v>426.49911844705599</v>
      </c>
      <c r="AX29" s="8">
        <v>181.28580056631299</v>
      </c>
      <c r="AY29" s="8">
        <v>193.44999449802401</v>
      </c>
      <c r="AZ29" s="8">
        <v>801.23491351139205</v>
      </c>
    </row>
    <row r="30" spans="1:57" x14ac:dyDescent="0.25">
      <c r="A30" s="7">
        <v>37</v>
      </c>
      <c r="B30" s="7" t="s">
        <v>457</v>
      </c>
      <c r="C30" s="8">
        <v>0</v>
      </c>
      <c r="D30" s="8">
        <v>0</v>
      </c>
      <c r="E30" s="8">
        <v>0</v>
      </c>
      <c r="F30" s="8">
        <v>0</v>
      </c>
      <c r="G30" s="8">
        <v>0</v>
      </c>
      <c r="H30" s="8">
        <v>0</v>
      </c>
      <c r="I30" s="8">
        <v>662.25653699130999</v>
      </c>
      <c r="J30" s="8">
        <v>9.9261865547049695</v>
      </c>
      <c r="K30" s="8">
        <v>5.4816748124799597</v>
      </c>
      <c r="L30" s="8">
        <v>677.66439835849496</v>
      </c>
      <c r="M30" s="8">
        <v>0</v>
      </c>
      <c r="N30" s="8">
        <v>308.05012201230301</v>
      </c>
      <c r="O30" s="8">
        <v>5.5264154218652104</v>
      </c>
      <c r="P30" s="8">
        <v>3.00928388497841</v>
      </c>
      <c r="Q30" s="8">
        <v>316.58582131914699</v>
      </c>
      <c r="R30" s="8">
        <v>0</v>
      </c>
      <c r="S30" s="8">
        <v>0</v>
      </c>
      <c r="T30" s="8">
        <v>0</v>
      </c>
      <c r="U30" s="8">
        <v>31.674456900188201</v>
      </c>
      <c r="V30" s="8">
        <v>31.674456900188201</v>
      </c>
      <c r="W30" s="8">
        <v>0</v>
      </c>
      <c r="X30" s="8">
        <v>0</v>
      </c>
      <c r="Y30" s="8">
        <v>0</v>
      </c>
      <c r="Z30" s="8">
        <v>7.3210954088258502</v>
      </c>
      <c r="AA30" s="8">
        <v>7.3210954088258502</v>
      </c>
      <c r="AB30" s="8">
        <v>0</v>
      </c>
      <c r="AC30" s="8">
        <v>0</v>
      </c>
      <c r="AD30" s="8">
        <v>0</v>
      </c>
      <c r="AE30" s="8">
        <v>0</v>
      </c>
      <c r="AF30" s="8">
        <v>0</v>
      </c>
      <c r="AG30" s="8">
        <v>0</v>
      </c>
      <c r="AH30" s="8">
        <v>0</v>
      </c>
      <c r="AI30" s="8">
        <v>0</v>
      </c>
      <c r="AJ30" s="8">
        <v>0</v>
      </c>
      <c r="AK30" s="8">
        <v>0</v>
      </c>
      <c r="AL30" s="8">
        <v>0</v>
      </c>
      <c r="AM30" s="8">
        <v>239.537810711936</v>
      </c>
      <c r="AN30" s="8">
        <v>2.6121968272445901</v>
      </c>
      <c r="AO30" s="8">
        <v>1.471416070926</v>
      </c>
      <c r="AP30" s="8">
        <v>243.62142361010601</v>
      </c>
      <c r="AQ30" s="8">
        <v>0</v>
      </c>
      <c r="AR30" s="8">
        <v>182.708300267281</v>
      </c>
      <c r="AS30" s="8">
        <v>2.91864192154851</v>
      </c>
      <c r="AT30" s="8">
        <v>1.6042083591630301</v>
      </c>
      <c r="AU30" s="8">
        <v>187.231150547992</v>
      </c>
      <c r="AV30" s="8">
        <v>0</v>
      </c>
      <c r="AW30" s="8">
        <v>1392.5527699828299</v>
      </c>
      <c r="AX30" s="8">
        <v>20.983440725363302</v>
      </c>
      <c r="AY30" s="8">
        <v>50.562135436561498</v>
      </c>
      <c r="AZ30" s="8">
        <v>1464.0983461447499</v>
      </c>
    </row>
    <row r="31" spans="1:57" x14ac:dyDescent="0.25">
      <c r="A31" s="7">
        <v>41</v>
      </c>
      <c r="B31" s="7" t="s">
        <v>458</v>
      </c>
      <c r="C31" s="8">
        <v>0</v>
      </c>
      <c r="D31" s="8">
        <v>0</v>
      </c>
      <c r="E31" s="8">
        <v>0</v>
      </c>
      <c r="F31" s="8">
        <v>0</v>
      </c>
      <c r="G31" s="8">
        <v>0</v>
      </c>
      <c r="H31" s="8">
        <v>0</v>
      </c>
      <c r="I31" s="8">
        <v>114.54950307417501</v>
      </c>
      <c r="J31" s="8">
        <v>14.183623518316001</v>
      </c>
      <c r="K31" s="8">
        <v>47.880781524598099</v>
      </c>
      <c r="L31" s="8">
        <v>176.61390811708901</v>
      </c>
      <c r="M31" s="8">
        <v>0</v>
      </c>
      <c r="N31" s="8">
        <v>53.282959740586698</v>
      </c>
      <c r="O31" s="8">
        <v>7.8967481940380804</v>
      </c>
      <c r="P31" s="8">
        <v>26.285190050695299</v>
      </c>
      <c r="Q31" s="8">
        <v>87.464897985320107</v>
      </c>
      <c r="R31" s="8">
        <v>0</v>
      </c>
      <c r="S31" s="8">
        <v>0</v>
      </c>
      <c r="T31" s="8">
        <v>0</v>
      </c>
      <c r="U31" s="8">
        <v>276.66685869351898</v>
      </c>
      <c r="V31" s="8">
        <v>276.66685869351898</v>
      </c>
      <c r="W31" s="8">
        <v>0</v>
      </c>
      <c r="X31" s="8">
        <v>0</v>
      </c>
      <c r="Y31" s="8">
        <v>0</v>
      </c>
      <c r="Z31" s="8">
        <v>63.947567446479297</v>
      </c>
      <c r="AA31" s="8">
        <v>63.947567446479297</v>
      </c>
      <c r="AB31" s="8">
        <v>0</v>
      </c>
      <c r="AC31" s="8">
        <v>0</v>
      </c>
      <c r="AD31" s="8">
        <v>0</v>
      </c>
      <c r="AE31" s="8">
        <v>0</v>
      </c>
      <c r="AF31" s="8">
        <v>0</v>
      </c>
      <c r="AG31" s="8">
        <v>0</v>
      </c>
      <c r="AH31" s="8">
        <v>0</v>
      </c>
      <c r="AI31" s="8">
        <v>0</v>
      </c>
      <c r="AJ31" s="8">
        <v>0</v>
      </c>
      <c r="AK31" s="8">
        <v>0</v>
      </c>
      <c r="AL31" s="8">
        <v>0</v>
      </c>
      <c r="AM31" s="8">
        <v>41.432489755685303</v>
      </c>
      <c r="AN31" s="8">
        <v>3.7325931916738999</v>
      </c>
      <c r="AO31" s="8">
        <v>12.852377025976301</v>
      </c>
      <c r="AP31" s="8">
        <v>58.017459973335498</v>
      </c>
      <c r="AQ31" s="8">
        <v>0</v>
      </c>
      <c r="AR31" s="8">
        <v>31.6027760152087</v>
      </c>
      <c r="AS31" s="8">
        <v>4.17047553679076</v>
      </c>
      <c r="AT31" s="8">
        <v>14.012277742223301</v>
      </c>
      <c r="AU31" s="8">
        <v>49.785529294222798</v>
      </c>
      <c r="AV31" s="8">
        <v>0</v>
      </c>
      <c r="AW31" s="8">
        <v>240.86772858565601</v>
      </c>
      <c r="AX31" s="8">
        <v>29.983440440818701</v>
      </c>
      <c r="AY31" s="8">
        <v>441.64505248349099</v>
      </c>
      <c r="AZ31" s="8">
        <v>712.49622150996504</v>
      </c>
      <c r="BB31" s="15"/>
      <c r="BC31" s="15"/>
      <c r="BD31" s="15"/>
      <c r="BE31" s="15"/>
    </row>
    <row r="32" spans="1:57" x14ac:dyDescent="0.25">
      <c r="A32" s="7">
        <v>23</v>
      </c>
      <c r="B32" s="7" t="s">
        <v>459</v>
      </c>
      <c r="C32" s="8">
        <v>0</v>
      </c>
      <c r="D32" s="8">
        <v>0</v>
      </c>
      <c r="E32" s="8">
        <v>0</v>
      </c>
      <c r="F32" s="8">
        <v>0</v>
      </c>
      <c r="G32" s="8">
        <v>0</v>
      </c>
      <c r="H32" s="8">
        <v>203.71422232340399</v>
      </c>
      <c r="I32" s="8">
        <v>2267.0621610150502</v>
      </c>
      <c r="J32" s="8">
        <v>77.016127936269399</v>
      </c>
      <c r="K32" s="8">
        <v>54.703509573447199</v>
      </c>
      <c r="L32" s="8">
        <v>2602.4960208481698</v>
      </c>
      <c r="M32" s="8">
        <v>93.336562981561599</v>
      </c>
      <c r="N32" s="8">
        <v>1038.70897064209</v>
      </c>
      <c r="O32" s="8">
        <v>35.286788490926902</v>
      </c>
      <c r="P32" s="8">
        <v>25.0637265694135</v>
      </c>
      <c r="Q32" s="8">
        <v>1192.3960486839901</v>
      </c>
      <c r="R32" s="8">
        <v>0</v>
      </c>
      <c r="S32" s="8">
        <v>0</v>
      </c>
      <c r="T32" s="8">
        <v>0</v>
      </c>
      <c r="U32" s="8">
        <v>265.14700576985598</v>
      </c>
      <c r="V32" s="8">
        <v>265.14700576985598</v>
      </c>
      <c r="W32" s="8">
        <v>0</v>
      </c>
      <c r="X32" s="8">
        <v>0</v>
      </c>
      <c r="Y32" s="8">
        <v>0</v>
      </c>
      <c r="Z32" s="8">
        <v>64.854396396087097</v>
      </c>
      <c r="AA32" s="8">
        <v>64.854396396087097</v>
      </c>
      <c r="AB32" s="8">
        <v>0</v>
      </c>
      <c r="AC32" s="8">
        <v>0</v>
      </c>
      <c r="AD32" s="8">
        <v>0</v>
      </c>
      <c r="AE32" s="8">
        <v>0</v>
      </c>
      <c r="AF32" s="8">
        <v>0</v>
      </c>
      <c r="AG32" s="8">
        <v>0</v>
      </c>
      <c r="AH32" s="8">
        <v>0</v>
      </c>
      <c r="AI32" s="8">
        <v>0</v>
      </c>
      <c r="AJ32" s="8">
        <v>0</v>
      </c>
      <c r="AK32" s="8">
        <v>0</v>
      </c>
      <c r="AL32" s="8">
        <v>76.329097528285899</v>
      </c>
      <c r="AM32" s="8">
        <v>849.43901715459299</v>
      </c>
      <c r="AN32" s="8">
        <v>28.856952025499702</v>
      </c>
      <c r="AO32" s="8">
        <v>20.496701063622599</v>
      </c>
      <c r="AP32" s="8">
        <v>975.12176777200102</v>
      </c>
      <c r="AQ32" s="8">
        <v>55.882926048161501</v>
      </c>
      <c r="AR32" s="8">
        <v>621.90094361435501</v>
      </c>
      <c r="AS32" s="8">
        <v>21.127079557291299</v>
      </c>
      <c r="AT32" s="8">
        <v>15.006277643270099</v>
      </c>
      <c r="AU32" s="8">
        <v>713.91722686307799</v>
      </c>
      <c r="AV32" s="8">
        <v>429.26280888141298</v>
      </c>
      <c r="AW32" s="8">
        <v>4777.1110924260902</v>
      </c>
      <c r="AX32" s="8">
        <v>162.28694800998699</v>
      </c>
      <c r="AY32" s="8">
        <v>445.27161701569702</v>
      </c>
      <c r="AZ32" s="8">
        <v>5813.93246633319</v>
      </c>
    </row>
    <row r="33" spans="1:59" x14ac:dyDescent="0.25">
      <c r="A33" s="7"/>
      <c r="B33" s="7"/>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row>
    <row r="35" spans="1:59" ht="17.5" thickBot="1" x14ac:dyDescent="0.45">
      <c r="A35" s="196" t="s">
        <v>433</v>
      </c>
    </row>
    <row r="36" spans="1:59" ht="13" thickTop="1" x14ac:dyDescent="0.25"/>
    <row r="37" spans="1:59" x14ac:dyDescent="0.25">
      <c r="A37" s="194" t="s">
        <v>434</v>
      </c>
      <c r="B37" s="194" t="s">
        <v>435</v>
      </c>
      <c r="C37" s="195" t="s">
        <v>190</v>
      </c>
      <c r="D37" s="195" t="s">
        <v>191</v>
      </c>
      <c r="E37" s="195" t="s">
        <v>192</v>
      </c>
      <c r="F37" s="195" t="s">
        <v>193</v>
      </c>
      <c r="G37" s="195" t="s">
        <v>194</v>
      </c>
      <c r="H37" s="195" t="s">
        <v>195</v>
      </c>
      <c r="I37" s="195" t="s">
        <v>196</v>
      </c>
      <c r="J37" s="195" t="s">
        <v>197</v>
      </c>
      <c r="K37" s="195" t="s">
        <v>198</v>
      </c>
      <c r="L37" s="195" t="s">
        <v>199</v>
      </c>
      <c r="M37" s="195" t="s">
        <v>200</v>
      </c>
      <c r="N37" s="195" t="s">
        <v>201</v>
      </c>
      <c r="O37" s="195" t="s">
        <v>202</v>
      </c>
      <c r="P37" s="195" t="s">
        <v>203</v>
      </c>
      <c r="Q37" s="195" t="s">
        <v>204</v>
      </c>
      <c r="R37" s="195" t="s">
        <v>205</v>
      </c>
      <c r="S37" s="195" t="s">
        <v>206</v>
      </c>
      <c r="T37" s="195" t="s">
        <v>111</v>
      </c>
      <c r="U37" s="195" t="s">
        <v>208</v>
      </c>
      <c r="V37" s="195" t="s">
        <v>209</v>
      </c>
      <c r="W37" s="195" t="s">
        <v>210</v>
      </c>
      <c r="X37" s="195" t="s">
        <v>211</v>
      </c>
      <c r="Y37" s="195" t="s">
        <v>212</v>
      </c>
      <c r="Z37" s="195" t="s">
        <v>213</v>
      </c>
      <c r="AA37" s="195" t="s">
        <v>214</v>
      </c>
      <c r="AB37" s="195" t="s">
        <v>215</v>
      </c>
      <c r="AC37" s="195" t="s">
        <v>216</v>
      </c>
      <c r="AD37" s="195" t="s">
        <v>217</v>
      </c>
      <c r="AE37" s="195" t="s">
        <v>218</v>
      </c>
      <c r="AF37" s="195" t="s">
        <v>219</v>
      </c>
      <c r="AG37" s="195" t="s">
        <v>220</v>
      </c>
      <c r="AH37" s="195" t="s">
        <v>221</v>
      </c>
      <c r="AI37" s="195" t="s">
        <v>222</v>
      </c>
      <c r="AJ37" s="195" t="s">
        <v>223</v>
      </c>
      <c r="AK37" s="195" t="s">
        <v>224</v>
      </c>
      <c r="AL37" s="195" t="s">
        <v>225</v>
      </c>
      <c r="AM37" s="195" t="s">
        <v>226</v>
      </c>
      <c r="AN37" s="195" t="s">
        <v>227</v>
      </c>
      <c r="AO37" s="195" t="s">
        <v>228</v>
      </c>
      <c r="AP37" s="195" t="s">
        <v>229</v>
      </c>
      <c r="AQ37" s="195" t="s">
        <v>230</v>
      </c>
      <c r="AR37" s="195" t="s">
        <v>231</v>
      </c>
      <c r="AS37" s="195" t="s">
        <v>232</v>
      </c>
      <c r="AT37" s="195" t="s">
        <v>233</v>
      </c>
      <c r="AU37" s="195" t="s">
        <v>234</v>
      </c>
      <c r="AV37" s="195" t="s">
        <v>235</v>
      </c>
      <c r="AW37" s="195" t="s">
        <v>236</v>
      </c>
      <c r="AX37" s="195" t="s">
        <v>237</v>
      </c>
      <c r="AY37" s="195" t="s">
        <v>238</v>
      </c>
      <c r="AZ37" s="195" t="s">
        <v>239</v>
      </c>
    </row>
    <row r="38" spans="1:59" x14ac:dyDescent="0.25">
      <c r="A38" s="6">
        <v>14</v>
      </c>
      <c r="B38" s="1" t="s">
        <v>247</v>
      </c>
      <c r="C38" s="16">
        <v>0</v>
      </c>
      <c r="D38" s="16">
        <v>0.78625235404896399</v>
      </c>
      <c r="E38" s="16">
        <v>0.78625235404896399</v>
      </c>
      <c r="F38" s="16">
        <v>0.50089986175111401</v>
      </c>
      <c r="G38" s="16">
        <v>0.697811674084024</v>
      </c>
      <c r="H38" s="16">
        <v>0</v>
      </c>
      <c r="I38" s="16">
        <v>5.8851224105461397E-2</v>
      </c>
      <c r="J38" s="16">
        <v>5.8851224105461397E-2</v>
      </c>
      <c r="K38" s="16">
        <v>3.7492504622089397E-2</v>
      </c>
      <c r="L38" s="16">
        <v>5.2231412730840199E-2</v>
      </c>
      <c r="M38" s="16">
        <v>0</v>
      </c>
      <c r="N38" s="16">
        <v>5.5555555555555497E-2</v>
      </c>
      <c r="O38" s="16">
        <v>5.5555555555555497E-2</v>
      </c>
      <c r="P38" s="16">
        <v>3.5392924363252302E-2</v>
      </c>
      <c r="Q38" s="16">
        <v>4.9306453617913103E-2</v>
      </c>
      <c r="R38" s="16">
        <v>0</v>
      </c>
      <c r="S38" s="16">
        <v>0</v>
      </c>
      <c r="T38" s="16">
        <v>0</v>
      </c>
      <c r="U38" s="16">
        <v>0.36292736146145799</v>
      </c>
      <c r="V38" s="16">
        <v>0.112483834877564</v>
      </c>
      <c r="W38" s="16">
        <v>0</v>
      </c>
      <c r="X38" s="16">
        <v>0</v>
      </c>
      <c r="Y38" s="16">
        <v>0</v>
      </c>
      <c r="Z38" s="16">
        <v>0</v>
      </c>
      <c r="AA38" s="16">
        <v>0</v>
      </c>
      <c r="AB38" s="16">
        <v>0</v>
      </c>
      <c r="AC38" s="16">
        <v>0</v>
      </c>
      <c r="AD38" s="16">
        <v>0</v>
      </c>
      <c r="AE38" s="16">
        <v>0</v>
      </c>
      <c r="AF38" s="16">
        <v>0</v>
      </c>
      <c r="AG38" s="16">
        <v>0</v>
      </c>
      <c r="AH38" s="16">
        <v>0</v>
      </c>
      <c r="AI38" s="16">
        <v>0</v>
      </c>
      <c r="AJ38" s="16">
        <v>0</v>
      </c>
      <c r="AK38" s="16">
        <v>0</v>
      </c>
      <c r="AL38" s="16">
        <v>0</v>
      </c>
      <c r="AM38" s="16">
        <v>1.55367231638418E-2</v>
      </c>
      <c r="AN38" s="16">
        <v>1.55367231638418E-2</v>
      </c>
      <c r="AO38" s="16">
        <v>9.8980212202315898E-3</v>
      </c>
      <c r="AP38" s="16">
        <v>1.3789092960941799E-2</v>
      </c>
      <c r="AQ38" s="16">
        <v>0</v>
      </c>
      <c r="AR38" s="16">
        <v>8.3804143126176997E-2</v>
      </c>
      <c r="AS38" s="16">
        <v>8.3804143126177094E-2</v>
      </c>
      <c r="AT38" s="16">
        <v>5.3389326581855197E-2</v>
      </c>
      <c r="AU38" s="16">
        <v>7.4377531728716403E-2</v>
      </c>
      <c r="AV38" s="16">
        <v>0</v>
      </c>
      <c r="AW38" s="16">
        <v>1</v>
      </c>
      <c r="AX38" s="16">
        <v>1</v>
      </c>
      <c r="AY38" s="16">
        <v>1</v>
      </c>
      <c r="AZ38" s="16">
        <v>1</v>
      </c>
    </row>
    <row r="39" spans="1:59" x14ac:dyDescent="0.25">
      <c r="A39" s="7">
        <v>15</v>
      </c>
      <c r="B39" s="7" t="s">
        <v>436</v>
      </c>
      <c r="C39" s="16">
        <v>0</v>
      </c>
      <c r="D39" s="59">
        <v>0</v>
      </c>
      <c r="E39" s="16">
        <v>0</v>
      </c>
      <c r="F39" s="16">
        <v>0</v>
      </c>
      <c r="G39" s="16">
        <v>0</v>
      </c>
      <c r="H39" s="16">
        <v>0.74584982655791898</v>
      </c>
      <c r="I39" s="16">
        <v>0.74584982655791898</v>
      </c>
      <c r="J39" s="16">
        <v>0.74584982655791798</v>
      </c>
      <c r="K39" s="16">
        <v>0.34881387259452301</v>
      </c>
      <c r="L39" s="16">
        <v>0.63600421417293096</v>
      </c>
      <c r="M39" s="16">
        <v>8.5126521894786505E-2</v>
      </c>
      <c r="N39" s="16">
        <v>8.5126521894786505E-2</v>
      </c>
      <c r="O39" s="16">
        <v>8.5126521894786505E-2</v>
      </c>
      <c r="P39" s="16">
        <v>4.02871815097295E-2</v>
      </c>
      <c r="Q39" s="16">
        <v>7.2721084164606598E-2</v>
      </c>
      <c r="R39" s="16">
        <v>0</v>
      </c>
      <c r="S39" s="16">
        <v>0</v>
      </c>
      <c r="T39" s="16">
        <v>0</v>
      </c>
      <c r="U39" s="16">
        <v>0.25994263576441701</v>
      </c>
      <c r="V39" s="16">
        <v>7.1916806841988604E-2</v>
      </c>
      <c r="W39" s="16">
        <v>0</v>
      </c>
      <c r="X39" s="16">
        <v>0</v>
      </c>
      <c r="Y39" s="16">
        <v>0</v>
      </c>
      <c r="Z39" s="16">
        <v>0</v>
      </c>
      <c r="AA39" s="16">
        <v>0</v>
      </c>
      <c r="AB39" s="16">
        <v>0</v>
      </c>
      <c r="AC39" s="16">
        <v>0</v>
      </c>
      <c r="AD39" s="16">
        <v>0</v>
      </c>
      <c r="AE39" s="16">
        <v>0</v>
      </c>
      <c r="AF39" s="16">
        <v>0</v>
      </c>
      <c r="AG39" s="16">
        <v>0</v>
      </c>
      <c r="AH39" s="16">
        <v>0</v>
      </c>
      <c r="AI39" s="16">
        <v>0</v>
      </c>
      <c r="AJ39" s="16">
        <v>0.27190850136750899</v>
      </c>
      <c r="AK39" s="16">
        <v>7.5227332807627695E-2</v>
      </c>
      <c r="AL39" s="16">
        <v>0</v>
      </c>
      <c r="AM39" s="16">
        <v>0</v>
      </c>
      <c r="AN39" s="16">
        <v>0</v>
      </c>
      <c r="AO39" s="16">
        <v>0</v>
      </c>
      <c r="AP39" s="16">
        <v>0</v>
      </c>
      <c r="AQ39" s="16">
        <v>0.16902365154729501</v>
      </c>
      <c r="AR39" s="16">
        <v>0.16902365154729501</v>
      </c>
      <c r="AS39" s="16">
        <v>0.16902365154729501</v>
      </c>
      <c r="AT39" s="16">
        <v>7.9047808763820795E-2</v>
      </c>
      <c r="AU39" s="16">
        <v>0.14413056201284599</v>
      </c>
      <c r="AV39" s="16">
        <v>1</v>
      </c>
      <c r="AW39" s="16">
        <v>1</v>
      </c>
      <c r="AX39" s="16">
        <v>1</v>
      </c>
      <c r="AY39" s="16">
        <v>1</v>
      </c>
      <c r="AZ39" s="16">
        <v>1</v>
      </c>
    </row>
    <row r="40" spans="1:59" x14ac:dyDescent="0.25">
      <c r="A40" s="7">
        <v>16</v>
      </c>
      <c r="B40" s="7" t="s">
        <v>437</v>
      </c>
      <c r="C40" s="16">
        <v>0</v>
      </c>
      <c r="D40" s="16">
        <v>0</v>
      </c>
      <c r="E40" s="16">
        <v>0</v>
      </c>
      <c r="F40" s="16">
        <v>0</v>
      </c>
      <c r="G40" s="16">
        <v>0</v>
      </c>
      <c r="H40" s="16">
        <v>0</v>
      </c>
      <c r="I40" s="16">
        <v>0</v>
      </c>
      <c r="J40" s="16">
        <v>0.74584982655791898</v>
      </c>
      <c r="K40" s="16">
        <v>0.36345651102508397</v>
      </c>
      <c r="L40" s="16">
        <v>0.52782163184544295</v>
      </c>
      <c r="M40" s="16">
        <v>0</v>
      </c>
      <c r="N40" s="16">
        <v>0</v>
      </c>
      <c r="O40" s="16">
        <v>8.5126521894786505E-2</v>
      </c>
      <c r="P40" s="16">
        <v>0</v>
      </c>
      <c r="Q40" s="16">
        <v>3.6590155967441702E-2</v>
      </c>
      <c r="R40" s="16">
        <v>0</v>
      </c>
      <c r="S40" s="16">
        <v>0</v>
      </c>
      <c r="T40" s="16">
        <v>0</v>
      </c>
      <c r="U40" s="16">
        <v>0.27085460437356101</v>
      </c>
      <c r="V40" s="16">
        <v>0.154432460041416</v>
      </c>
      <c r="W40" s="16">
        <v>0</v>
      </c>
      <c r="X40" s="16">
        <v>0</v>
      </c>
      <c r="Y40" s="16">
        <v>0</v>
      </c>
      <c r="Z40" s="16">
        <v>0</v>
      </c>
      <c r="AA40" s="16">
        <v>0</v>
      </c>
      <c r="AB40" s="16">
        <v>0</v>
      </c>
      <c r="AC40" s="16">
        <v>0</v>
      </c>
      <c r="AD40" s="16">
        <v>0</v>
      </c>
      <c r="AE40" s="16">
        <v>0</v>
      </c>
      <c r="AF40" s="16">
        <v>0</v>
      </c>
      <c r="AG40" s="16">
        <v>0</v>
      </c>
      <c r="AH40" s="16">
        <v>0</v>
      </c>
      <c r="AI40" s="16">
        <v>0</v>
      </c>
      <c r="AJ40" s="16">
        <v>0.28332277753177199</v>
      </c>
      <c r="AK40" s="16">
        <v>0.161541405660038</v>
      </c>
      <c r="AL40" s="16">
        <v>0</v>
      </c>
      <c r="AM40" s="16">
        <v>0</v>
      </c>
      <c r="AN40" s="16">
        <v>0</v>
      </c>
      <c r="AO40" s="16">
        <v>0</v>
      </c>
      <c r="AP40" s="16">
        <v>0</v>
      </c>
      <c r="AQ40" s="16">
        <v>0</v>
      </c>
      <c r="AR40" s="16">
        <v>0</v>
      </c>
      <c r="AS40" s="16">
        <v>0.16902365154729501</v>
      </c>
      <c r="AT40" s="16">
        <v>8.2366107069582903E-2</v>
      </c>
      <c r="AU40" s="16">
        <v>0.11961434648566099</v>
      </c>
      <c r="AV40" s="16">
        <v>0</v>
      </c>
      <c r="AW40" s="16">
        <v>0</v>
      </c>
      <c r="AX40" s="16">
        <v>1</v>
      </c>
      <c r="AY40" s="16">
        <v>1</v>
      </c>
      <c r="AZ40" s="16">
        <v>1</v>
      </c>
    </row>
    <row r="41" spans="1:59" x14ac:dyDescent="0.25">
      <c r="A41" s="7">
        <v>17</v>
      </c>
      <c r="B41" s="7" t="s">
        <v>438</v>
      </c>
      <c r="C41" s="16">
        <v>0</v>
      </c>
      <c r="D41" s="16">
        <v>0</v>
      </c>
      <c r="E41" s="16">
        <v>0</v>
      </c>
      <c r="F41" s="16">
        <v>0</v>
      </c>
      <c r="G41" s="16">
        <v>0</v>
      </c>
      <c r="H41" s="16">
        <v>0.41925337701971199</v>
      </c>
      <c r="I41" s="16">
        <v>0.41925337701971199</v>
      </c>
      <c r="J41" s="16">
        <v>0.41925337701971199</v>
      </c>
      <c r="K41" s="16">
        <v>0.211030878957088</v>
      </c>
      <c r="L41" s="16">
        <v>0.36469678569959901</v>
      </c>
      <c r="M41" s="16">
        <v>0.117807091367813</v>
      </c>
      <c r="N41" s="16">
        <v>0.117807091367813</v>
      </c>
      <c r="O41" s="16">
        <v>0.117807091367813</v>
      </c>
      <c r="P41" s="16">
        <v>5.9298112791489103E-2</v>
      </c>
      <c r="Q41" s="16">
        <v>0.102477093589255</v>
      </c>
      <c r="R41" s="16">
        <v>0</v>
      </c>
      <c r="S41" s="16">
        <v>0</v>
      </c>
      <c r="T41" s="16">
        <v>0</v>
      </c>
      <c r="U41" s="16">
        <v>0.49665073551174699</v>
      </c>
      <c r="V41" s="16">
        <v>0.13012797108023799</v>
      </c>
      <c r="W41" s="16">
        <v>0</v>
      </c>
      <c r="X41" s="16">
        <v>0</v>
      </c>
      <c r="Y41" s="16">
        <v>0</v>
      </c>
      <c r="Z41" s="16">
        <v>0</v>
      </c>
      <c r="AA41" s="16">
        <v>0</v>
      </c>
      <c r="AB41" s="16">
        <v>0</v>
      </c>
      <c r="AC41" s="16">
        <v>0</v>
      </c>
      <c r="AD41" s="16">
        <v>0</v>
      </c>
      <c r="AE41" s="16">
        <v>0</v>
      </c>
      <c r="AF41" s="16">
        <v>0</v>
      </c>
      <c r="AG41" s="16">
        <v>0</v>
      </c>
      <c r="AH41" s="16">
        <v>0</v>
      </c>
      <c r="AI41" s="16">
        <v>0</v>
      </c>
      <c r="AJ41" s="16">
        <v>0</v>
      </c>
      <c r="AK41" s="16">
        <v>0</v>
      </c>
      <c r="AL41" s="16">
        <v>0.46293953161247497</v>
      </c>
      <c r="AM41" s="16">
        <v>0.46293953161247497</v>
      </c>
      <c r="AN41" s="16">
        <v>0.46293953161247497</v>
      </c>
      <c r="AO41" s="16">
        <v>0.23302027273967599</v>
      </c>
      <c r="AP41" s="16">
        <v>0.402698149630908</v>
      </c>
      <c r="AQ41" s="16">
        <v>0</v>
      </c>
      <c r="AR41" s="16">
        <v>0</v>
      </c>
      <c r="AS41" s="16">
        <v>0</v>
      </c>
      <c r="AT41" s="16">
        <v>0</v>
      </c>
      <c r="AU41" s="16">
        <v>0</v>
      </c>
      <c r="AV41" s="16">
        <v>1</v>
      </c>
      <c r="AW41" s="16">
        <v>1</v>
      </c>
      <c r="AX41" s="16">
        <v>1</v>
      </c>
      <c r="AY41" s="16">
        <v>1</v>
      </c>
      <c r="AZ41" s="16">
        <v>1</v>
      </c>
    </row>
    <row r="42" spans="1:59" x14ac:dyDescent="0.25">
      <c r="A42" s="7">
        <v>18</v>
      </c>
      <c r="B42" s="7" t="s">
        <v>439</v>
      </c>
      <c r="C42" s="16">
        <v>0</v>
      </c>
      <c r="D42" s="16">
        <v>0</v>
      </c>
      <c r="E42" s="16">
        <v>0</v>
      </c>
      <c r="F42" s="16">
        <v>0</v>
      </c>
      <c r="G42" s="16">
        <v>0</v>
      </c>
      <c r="H42" s="17">
        <v>0.41925337701971199</v>
      </c>
      <c r="I42" s="16">
        <v>0.41925337701971199</v>
      </c>
      <c r="J42" s="16">
        <v>0.41925337701971199</v>
      </c>
      <c r="K42" s="16">
        <v>0.211030878957088</v>
      </c>
      <c r="L42" s="16">
        <v>0.37996896663665702</v>
      </c>
      <c r="M42" s="16">
        <v>0</v>
      </c>
      <c r="N42" s="16">
        <v>0.117807091367813</v>
      </c>
      <c r="O42" s="16">
        <v>0.117807091367813</v>
      </c>
      <c r="P42" s="16">
        <v>5.9298112791489103E-2</v>
      </c>
      <c r="Q42" s="16">
        <v>0.106768463232661</v>
      </c>
      <c r="R42" s="16">
        <v>0</v>
      </c>
      <c r="S42" s="16">
        <v>0</v>
      </c>
      <c r="T42" s="16">
        <v>0</v>
      </c>
      <c r="U42" s="16">
        <v>0.49665073551174699</v>
      </c>
      <c r="V42" s="16">
        <v>9.3700880031808806E-2</v>
      </c>
      <c r="W42" s="16">
        <v>0</v>
      </c>
      <c r="X42" s="16">
        <v>0</v>
      </c>
      <c r="Y42" s="16">
        <v>0</v>
      </c>
      <c r="Z42" s="16">
        <v>0</v>
      </c>
      <c r="AA42" s="16">
        <v>0</v>
      </c>
      <c r="AB42" s="16">
        <v>0</v>
      </c>
      <c r="AC42" s="16">
        <v>0</v>
      </c>
      <c r="AD42" s="16">
        <v>0</v>
      </c>
      <c r="AE42" s="16">
        <v>0</v>
      </c>
      <c r="AF42" s="16">
        <v>0</v>
      </c>
      <c r="AG42" s="16">
        <v>0</v>
      </c>
      <c r="AH42" s="16">
        <v>0</v>
      </c>
      <c r="AI42" s="16">
        <v>0</v>
      </c>
      <c r="AJ42" s="16">
        <v>0</v>
      </c>
      <c r="AK42" s="16">
        <v>0</v>
      </c>
      <c r="AL42" s="17">
        <v>0.46293953161247497</v>
      </c>
      <c r="AM42" s="16">
        <v>0.46293953161247497</v>
      </c>
      <c r="AN42" s="16">
        <v>0.46293953161247497</v>
      </c>
      <c r="AO42" s="16">
        <v>0.23302027273967599</v>
      </c>
      <c r="AP42" s="16">
        <v>0.41956169009887301</v>
      </c>
      <c r="AQ42" s="16">
        <v>0</v>
      </c>
      <c r="AR42" s="16">
        <v>0</v>
      </c>
      <c r="AS42" s="16">
        <v>0</v>
      </c>
      <c r="AT42" s="16">
        <v>0</v>
      </c>
      <c r="AU42" s="16">
        <v>0</v>
      </c>
      <c r="AV42" s="16">
        <v>0</v>
      </c>
      <c r="AW42" s="16">
        <v>1</v>
      </c>
      <c r="AX42" s="16">
        <v>1</v>
      </c>
      <c r="AY42" s="16">
        <v>1</v>
      </c>
      <c r="AZ42" s="16">
        <v>1</v>
      </c>
    </row>
    <row r="43" spans="1:59" x14ac:dyDescent="0.25">
      <c r="A43" s="7">
        <v>19</v>
      </c>
      <c r="B43" s="7" t="s">
        <v>440</v>
      </c>
      <c r="C43" s="16">
        <v>0</v>
      </c>
      <c r="D43" s="16">
        <v>0</v>
      </c>
      <c r="E43" s="16">
        <v>0</v>
      </c>
      <c r="F43" s="16">
        <v>0</v>
      </c>
      <c r="G43" s="16">
        <v>0</v>
      </c>
      <c r="H43" s="16">
        <v>0</v>
      </c>
      <c r="I43" s="16">
        <v>0</v>
      </c>
      <c r="J43" s="16">
        <v>0.41925337701971199</v>
      </c>
      <c r="K43" s="16">
        <v>0.211030878957088</v>
      </c>
      <c r="L43" s="16">
        <v>0.315554584537108</v>
      </c>
      <c r="M43" s="16">
        <v>0</v>
      </c>
      <c r="N43" s="16">
        <v>0</v>
      </c>
      <c r="O43" s="16">
        <v>0.117807091367813</v>
      </c>
      <c r="P43" s="16">
        <v>5.9298112791489103E-2</v>
      </c>
      <c r="Q43" s="16">
        <v>8.8668499312642299E-2</v>
      </c>
      <c r="R43" s="16">
        <v>0</v>
      </c>
      <c r="S43" s="16">
        <v>0</v>
      </c>
      <c r="T43" s="16">
        <v>0</v>
      </c>
      <c r="U43" s="16">
        <v>0.49665073551174699</v>
      </c>
      <c r="V43" s="16">
        <v>0.24734157949961799</v>
      </c>
      <c r="W43" s="16">
        <v>0</v>
      </c>
      <c r="X43" s="16">
        <v>0</v>
      </c>
      <c r="Y43" s="16">
        <v>0</v>
      </c>
      <c r="Z43" s="16">
        <v>0</v>
      </c>
      <c r="AA43" s="16">
        <v>0</v>
      </c>
      <c r="AB43" s="16">
        <v>0</v>
      </c>
      <c r="AC43" s="16">
        <v>0</v>
      </c>
      <c r="AD43" s="16">
        <v>0</v>
      </c>
      <c r="AE43" s="16">
        <v>0</v>
      </c>
      <c r="AF43" s="16">
        <v>0</v>
      </c>
      <c r="AG43" s="16">
        <v>0</v>
      </c>
      <c r="AH43" s="16">
        <v>0</v>
      </c>
      <c r="AI43" s="16">
        <v>0</v>
      </c>
      <c r="AJ43" s="16">
        <v>0</v>
      </c>
      <c r="AK43" s="16">
        <v>0</v>
      </c>
      <c r="AL43" s="16">
        <v>0</v>
      </c>
      <c r="AM43" s="16">
        <v>0</v>
      </c>
      <c r="AN43" s="16">
        <v>0.46293953161247497</v>
      </c>
      <c r="AO43" s="16">
        <v>0.23302027273967599</v>
      </c>
      <c r="AP43" s="16">
        <v>0.34843533665063198</v>
      </c>
      <c r="AQ43" s="16">
        <v>0</v>
      </c>
      <c r="AR43" s="16">
        <v>0</v>
      </c>
      <c r="AS43" s="16">
        <v>0</v>
      </c>
      <c r="AT43" s="16">
        <v>0</v>
      </c>
      <c r="AU43" s="16">
        <v>0</v>
      </c>
      <c r="AV43" s="16">
        <v>0</v>
      </c>
      <c r="AW43" s="16">
        <v>0</v>
      </c>
      <c r="AX43" s="16">
        <v>1</v>
      </c>
      <c r="AY43" s="16">
        <v>1</v>
      </c>
      <c r="AZ43" s="16">
        <v>1</v>
      </c>
      <c r="BB43" s="18"/>
      <c r="BC43" s="18"/>
      <c r="BD43" s="18"/>
      <c r="BE43" s="18"/>
      <c r="BF43" s="18"/>
      <c r="BG43" s="18"/>
    </row>
    <row r="44" spans="1:59" x14ac:dyDescent="0.25">
      <c r="A44" s="7">
        <v>20</v>
      </c>
      <c r="B44" s="7" t="s">
        <v>441</v>
      </c>
      <c r="C44" s="16">
        <v>0</v>
      </c>
      <c r="D44" s="16">
        <v>0</v>
      </c>
      <c r="E44" s="16">
        <v>0</v>
      </c>
      <c r="F44" s="16">
        <v>0</v>
      </c>
      <c r="G44" s="16">
        <v>0</v>
      </c>
      <c r="H44" s="16">
        <v>0</v>
      </c>
      <c r="I44" s="16">
        <v>0.47557015523330998</v>
      </c>
      <c r="J44" s="16">
        <v>0.47304856646826798</v>
      </c>
      <c r="K44" s="16">
        <v>0.108414622229665</v>
      </c>
      <c r="L44" s="16">
        <v>0.42116212087716898</v>
      </c>
      <c r="M44" s="16">
        <v>0</v>
      </c>
      <c r="N44" s="16">
        <v>0.22121253043509501</v>
      </c>
      <c r="O44" s="16">
        <v>0.26337031634593999</v>
      </c>
      <c r="P44" s="16">
        <v>5.9516550458080499E-2</v>
      </c>
      <c r="Q44" s="16">
        <v>0.203198711211833</v>
      </c>
      <c r="R44" s="16">
        <v>0</v>
      </c>
      <c r="S44" s="16">
        <v>0</v>
      </c>
      <c r="T44" s="16">
        <v>0</v>
      </c>
      <c r="U44" s="16">
        <v>0.62644618599878998</v>
      </c>
      <c r="V44" s="16">
        <v>9.2240394643585299E-2</v>
      </c>
      <c r="W44" s="16">
        <v>0</v>
      </c>
      <c r="X44" s="16">
        <v>0</v>
      </c>
      <c r="Y44" s="16">
        <v>0</v>
      </c>
      <c r="Z44" s="16">
        <v>0.144794031059297</v>
      </c>
      <c r="AA44" s="16">
        <v>2.1320041314723301E-2</v>
      </c>
      <c r="AB44" s="16">
        <v>0</v>
      </c>
      <c r="AC44" s="16">
        <v>0</v>
      </c>
      <c r="AD44" s="16">
        <v>0</v>
      </c>
      <c r="AE44" s="16">
        <v>0</v>
      </c>
      <c r="AF44" s="16">
        <v>0</v>
      </c>
      <c r="AG44" s="16">
        <v>0</v>
      </c>
      <c r="AH44" s="16">
        <v>0</v>
      </c>
      <c r="AI44" s="16">
        <v>0</v>
      </c>
      <c r="AJ44" s="16">
        <v>0</v>
      </c>
      <c r="AK44" s="16">
        <v>0</v>
      </c>
      <c r="AL44" s="16">
        <v>0</v>
      </c>
      <c r="AM44" s="16">
        <v>0.17201345318848399</v>
      </c>
      <c r="AN44" s="16">
        <v>0.124488488872426</v>
      </c>
      <c r="AO44" s="16">
        <v>2.9101145713517899E-2</v>
      </c>
      <c r="AP44" s="16">
        <v>0.14443779043488</v>
      </c>
      <c r="AQ44" s="16">
        <v>0</v>
      </c>
      <c r="AR44" s="16">
        <v>0.13120386114311</v>
      </c>
      <c r="AS44" s="16">
        <v>0.139092628313366</v>
      </c>
      <c r="AT44" s="16">
        <v>3.1727464540649598E-2</v>
      </c>
      <c r="AU44" s="16">
        <v>0.117640941517809</v>
      </c>
      <c r="AV44" s="16">
        <v>0</v>
      </c>
      <c r="AW44" s="16">
        <v>1</v>
      </c>
      <c r="AX44" s="16">
        <v>1</v>
      </c>
      <c r="AY44" s="16">
        <v>1</v>
      </c>
      <c r="AZ44" s="16">
        <v>1</v>
      </c>
    </row>
    <row r="45" spans="1:59" x14ac:dyDescent="0.25">
      <c r="A45" s="7">
        <v>21</v>
      </c>
      <c r="B45" s="7" t="s">
        <v>442</v>
      </c>
      <c r="C45" s="16">
        <v>0</v>
      </c>
      <c r="D45" s="16">
        <v>0</v>
      </c>
      <c r="E45" s="16">
        <v>0</v>
      </c>
      <c r="F45" s="16">
        <v>0</v>
      </c>
      <c r="G45" s="16">
        <v>0</v>
      </c>
      <c r="H45" s="16">
        <v>0.30885705118233597</v>
      </c>
      <c r="I45" s="16">
        <v>0.30885705118233597</v>
      </c>
      <c r="J45" s="16">
        <v>0.30885705118233597</v>
      </c>
      <c r="K45" s="16">
        <v>0.19166057178613799</v>
      </c>
      <c r="L45" s="16">
        <v>0.25821021206582201</v>
      </c>
      <c r="M45" s="16">
        <v>0.49045969501057701</v>
      </c>
      <c r="N45" s="16">
        <v>0.49045969501057701</v>
      </c>
      <c r="O45" s="16">
        <v>0.49045969501057701</v>
      </c>
      <c r="P45" s="16">
        <v>0.30435369768614201</v>
      </c>
      <c r="Q45" s="16">
        <v>0.41003338396718497</v>
      </c>
      <c r="R45" s="16">
        <v>0</v>
      </c>
      <c r="S45" s="16">
        <v>0</v>
      </c>
      <c r="T45" s="16">
        <v>0</v>
      </c>
      <c r="U45" s="16">
        <v>0.173714754805256</v>
      </c>
      <c r="V45" s="16">
        <v>7.5071395353468004E-2</v>
      </c>
      <c r="W45" s="16">
        <v>0</v>
      </c>
      <c r="X45" s="16">
        <v>0</v>
      </c>
      <c r="Y45" s="16">
        <v>0</v>
      </c>
      <c r="Z45" s="16">
        <v>0.20573741877329099</v>
      </c>
      <c r="AA45" s="16">
        <v>8.8910093567160897E-2</v>
      </c>
      <c r="AB45" s="16">
        <v>0</v>
      </c>
      <c r="AC45" s="16">
        <v>0</v>
      </c>
      <c r="AD45" s="16">
        <v>0</v>
      </c>
      <c r="AE45" s="16">
        <v>0</v>
      </c>
      <c r="AF45" s="16">
        <v>0</v>
      </c>
      <c r="AG45" s="16">
        <v>0</v>
      </c>
      <c r="AH45" s="16">
        <v>0</v>
      </c>
      <c r="AI45" s="16">
        <v>0</v>
      </c>
      <c r="AJ45" s="16">
        <v>0</v>
      </c>
      <c r="AK45" s="16">
        <v>0</v>
      </c>
      <c r="AL45" s="16">
        <v>8.1522354711217604E-2</v>
      </c>
      <c r="AM45" s="16">
        <v>8.1522354711217604E-2</v>
      </c>
      <c r="AN45" s="16">
        <v>8.1522354711217604E-2</v>
      </c>
      <c r="AO45" s="16">
        <v>5.0588520020804703E-2</v>
      </c>
      <c r="AP45" s="16">
        <v>6.8154197605356501E-2</v>
      </c>
      <c r="AQ45" s="16">
        <v>0.11916089909586899</v>
      </c>
      <c r="AR45" s="16">
        <v>0.11916089909586899</v>
      </c>
      <c r="AS45" s="16">
        <v>0.11916089909586899</v>
      </c>
      <c r="AT45" s="16">
        <v>7.39450369283675E-2</v>
      </c>
      <c r="AU45" s="16">
        <v>9.9620717441007506E-2</v>
      </c>
      <c r="AV45" s="16">
        <v>1</v>
      </c>
      <c r="AW45" s="16">
        <v>1</v>
      </c>
      <c r="AX45" s="16">
        <v>1</v>
      </c>
      <c r="AY45" s="16">
        <v>1</v>
      </c>
      <c r="AZ45" s="16">
        <v>1</v>
      </c>
    </row>
    <row r="46" spans="1:59" x14ac:dyDescent="0.25">
      <c r="A46" s="7">
        <v>22</v>
      </c>
      <c r="B46" s="7" t="s">
        <v>443</v>
      </c>
      <c r="C46" s="16">
        <v>0</v>
      </c>
      <c r="D46" s="16">
        <v>0</v>
      </c>
      <c r="E46" s="16">
        <v>0</v>
      </c>
      <c r="F46" s="16">
        <v>0</v>
      </c>
      <c r="G46" s="16">
        <v>0</v>
      </c>
      <c r="H46" s="16">
        <v>0</v>
      </c>
      <c r="I46" s="16">
        <v>0.30885705118233597</v>
      </c>
      <c r="J46" s="16">
        <v>0.30885705118233597</v>
      </c>
      <c r="K46" s="16">
        <v>0.19166057178613799</v>
      </c>
      <c r="L46" s="16">
        <v>0.22405714358084799</v>
      </c>
      <c r="M46" s="16">
        <v>0</v>
      </c>
      <c r="N46" s="16">
        <v>0.49045969501057701</v>
      </c>
      <c r="O46" s="16">
        <v>0.49045969501057701</v>
      </c>
      <c r="P46" s="16">
        <v>0.30435369768614201</v>
      </c>
      <c r="Q46" s="16">
        <v>0.35579889753181898</v>
      </c>
      <c r="R46" s="16">
        <v>0</v>
      </c>
      <c r="S46" s="16">
        <v>0</v>
      </c>
      <c r="T46" s="16">
        <v>0</v>
      </c>
      <c r="U46" s="16">
        <v>0.173714754805256</v>
      </c>
      <c r="V46" s="16">
        <v>0.12569486073639499</v>
      </c>
      <c r="W46" s="16">
        <v>0</v>
      </c>
      <c r="X46" s="16">
        <v>0</v>
      </c>
      <c r="Y46" s="16">
        <v>0</v>
      </c>
      <c r="Z46" s="16">
        <v>0.20573741877329099</v>
      </c>
      <c r="AA46" s="16">
        <v>0.148865513640248</v>
      </c>
      <c r="AB46" s="16">
        <v>0</v>
      </c>
      <c r="AC46" s="16">
        <v>0</v>
      </c>
      <c r="AD46" s="16">
        <v>0</v>
      </c>
      <c r="AE46" s="16">
        <v>0</v>
      </c>
      <c r="AF46" s="16">
        <v>0</v>
      </c>
      <c r="AG46" s="16">
        <v>0</v>
      </c>
      <c r="AH46" s="16">
        <v>0</v>
      </c>
      <c r="AI46" s="16">
        <v>0</v>
      </c>
      <c r="AJ46" s="16">
        <v>0</v>
      </c>
      <c r="AK46" s="16">
        <v>0</v>
      </c>
      <c r="AL46" s="16">
        <v>0</v>
      </c>
      <c r="AM46" s="16">
        <v>8.1522354711217604E-2</v>
      </c>
      <c r="AN46" s="16">
        <v>8.1522354711217604E-2</v>
      </c>
      <c r="AO46" s="16">
        <v>5.0588520020804703E-2</v>
      </c>
      <c r="AP46" s="16">
        <v>5.9139546481640201E-2</v>
      </c>
      <c r="AQ46" s="16">
        <v>0</v>
      </c>
      <c r="AR46" s="16">
        <v>0.11916089909586899</v>
      </c>
      <c r="AS46" s="16">
        <v>0.11916089909586899</v>
      </c>
      <c r="AT46" s="16">
        <v>7.39450369283675E-2</v>
      </c>
      <c r="AU46" s="16">
        <v>8.6444038029049805E-2</v>
      </c>
      <c r="AV46" s="16">
        <v>0</v>
      </c>
      <c r="AW46" s="16">
        <v>1</v>
      </c>
      <c r="AX46" s="16">
        <v>1</v>
      </c>
      <c r="AY46" s="16">
        <v>1</v>
      </c>
      <c r="AZ46" s="16">
        <v>1</v>
      </c>
    </row>
    <row r="47" spans="1:59" x14ac:dyDescent="0.25">
      <c r="A47" s="7">
        <v>24</v>
      </c>
      <c r="B47" s="7" t="s">
        <v>444</v>
      </c>
      <c r="C47" s="16">
        <v>0.15194109772423001</v>
      </c>
      <c r="D47" s="16">
        <v>0.15194109772423001</v>
      </c>
      <c r="E47" s="16">
        <v>0.15194109772423001</v>
      </c>
      <c r="F47" s="16">
        <v>2.75322634605689E-2</v>
      </c>
      <c r="G47" s="16">
        <v>0.111692545267306</v>
      </c>
      <c r="H47" s="16">
        <v>0.41945560017849198</v>
      </c>
      <c r="I47" s="16">
        <v>0.41945560017849198</v>
      </c>
      <c r="J47" s="16">
        <v>0.41945560017849198</v>
      </c>
      <c r="K47" s="16">
        <v>7.6006835985124102E-2</v>
      </c>
      <c r="L47" s="16">
        <v>0.308343590458936</v>
      </c>
      <c r="M47" s="16">
        <v>0.230477465417224</v>
      </c>
      <c r="N47" s="16">
        <v>0.230477465417224</v>
      </c>
      <c r="O47" s="16">
        <v>0.230477465417224</v>
      </c>
      <c r="P47" s="16">
        <v>4.1763330623740998E-2</v>
      </c>
      <c r="Q47" s="16">
        <v>0.16942496220429801</v>
      </c>
      <c r="R47" s="16">
        <v>0</v>
      </c>
      <c r="S47" s="16">
        <v>0</v>
      </c>
      <c r="T47" s="16">
        <v>0</v>
      </c>
      <c r="U47" s="16">
        <v>0.53137966428232297</v>
      </c>
      <c r="V47" s="16">
        <v>0.17191112205973599</v>
      </c>
      <c r="W47" s="16">
        <v>0</v>
      </c>
      <c r="X47" s="16">
        <v>0</v>
      </c>
      <c r="Y47" s="16">
        <v>0</v>
      </c>
      <c r="Z47" s="16">
        <v>0.137190310521488</v>
      </c>
      <c r="AA47" s="16">
        <v>4.4383595765422598E-2</v>
      </c>
      <c r="AB47" s="16">
        <v>0</v>
      </c>
      <c r="AC47" s="16">
        <v>0</v>
      </c>
      <c r="AD47" s="16">
        <v>0</v>
      </c>
      <c r="AE47" s="16">
        <v>0</v>
      </c>
      <c r="AF47" s="16">
        <v>0</v>
      </c>
      <c r="AG47" s="16">
        <v>0</v>
      </c>
      <c r="AH47" s="16">
        <v>0</v>
      </c>
      <c r="AI47" s="16">
        <v>0</v>
      </c>
      <c r="AJ47" s="16">
        <v>0.150226493874208</v>
      </c>
      <c r="AK47" s="16">
        <v>4.8601041516888099E-2</v>
      </c>
      <c r="AL47" s="16">
        <v>3.3467202141900902E-2</v>
      </c>
      <c r="AM47" s="16">
        <v>3.3467202141900902E-2</v>
      </c>
      <c r="AN47" s="16">
        <v>3.3467202141900902E-2</v>
      </c>
      <c r="AO47" s="16">
        <v>6.0643752115790497E-3</v>
      </c>
      <c r="AP47" s="16">
        <v>2.4601882217468299E-2</v>
      </c>
      <c r="AQ47" s="16">
        <v>0.16465863453815299</v>
      </c>
      <c r="AR47" s="16">
        <v>0.16465863453815299</v>
      </c>
      <c r="AS47" s="16">
        <v>0.16465863453815299</v>
      </c>
      <c r="AT47" s="16">
        <v>2.9836726040968899E-2</v>
      </c>
      <c r="AU47" s="16">
        <v>0.121041260509944</v>
      </c>
      <c r="AV47" s="16">
        <v>1</v>
      </c>
      <c r="AW47" s="16">
        <v>1</v>
      </c>
      <c r="AX47" s="16">
        <v>1</v>
      </c>
      <c r="AY47" s="16">
        <v>1</v>
      </c>
      <c r="AZ47" s="16">
        <v>1</v>
      </c>
    </row>
    <row r="48" spans="1:59" x14ac:dyDescent="0.25">
      <c r="A48" s="7">
        <v>25</v>
      </c>
      <c r="B48" s="7" t="s">
        <v>445</v>
      </c>
      <c r="C48" s="16">
        <v>0</v>
      </c>
      <c r="D48" s="16">
        <v>0</v>
      </c>
      <c r="E48" s="16">
        <v>0</v>
      </c>
      <c r="F48" s="16">
        <v>0</v>
      </c>
      <c r="G48" s="16">
        <v>0</v>
      </c>
      <c r="H48" s="16">
        <v>0.47456760312930202</v>
      </c>
      <c r="I48" s="16">
        <v>0.47557015523330998</v>
      </c>
      <c r="J48" s="16">
        <v>0.47304856646826798</v>
      </c>
      <c r="K48" s="16">
        <v>0.108414622229665</v>
      </c>
      <c r="L48" s="16">
        <v>0.34487965670804799</v>
      </c>
      <c r="M48" s="16">
        <v>0.21743454371176699</v>
      </c>
      <c r="N48" s="16">
        <v>0.22121253043509501</v>
      </c>
      <c r="O48" s="16">
        <v>0.26337031634593999</v>
      </c>
      <c r="P48" s="16">
        <v>5.9516550458080499E-2</v>
      </c>
      <c r="Q48" s="16">
        <v>0.17152436238334501</v>
      </c>
      <c r="R48" s="16">
        <v>0</v>
      </c>
      <c r="S48" s="16">
        <v>0</v>
      </c>
      <c r="T48" s="16">
        <v>0</v>
      </c>
      <c r="U48" s="16">
        <v>0.62644618599878998</v>
      </c>
      <c r="V48" s="16">
        <v>0.22209917864647499</v>
      </c>
      <c r="W48" s="16">
        <v>0</v>
      </c>
      <c r="X48" s="16">
        <v>0</v>
      </c>
      <c r="Y48" s="16">
        <v>0</v>
      </c>
      <c r="Z48" s="16">
        <v>0.144794031059297</v>
      </c>
      <c r="AA48" s="16">
        <v>5.1335032585295599E-2</v>
      </c>
      <c r="AB48" s="16">
        <v>0</v>
      </c>
      <c r="AC48" s="16">
        <v>0</v>
      </c>
      <c r="AD48" s="16">
        <v>0</v>
      </c>
      <c r="AE48" s="16">
        <v>0</v>
      </c>
      <c r="AF48" s="16">
        <v>0</v>
      </c>
      <c r="AG48" s="16">
        <v>0</v>
      </c>
      <c r="AH48" s="16">
        <v>0</v>
      </c>
      <c r="AI48" s="16">
        <v>0</v>
      </c>
      <c r="AJ48" s="16">
        <v>0</v>
      </c>
      <c r="AK48" s="16">
        <v>0</v>
      </c>
      <c r="AL48" s="16">
        <v>0.17781437373339401</v>
      </c>
      <c r="AM48" s="16">
        <v>0.17201345318848399</v>
      </c>
      <c r="AN48" s="16">
        <v>0.124488488872426</v>
      </c>
      <c r="AO48" s="16">
        <v>2.9101145713517899E-2</v>
      </c>
      <c r="AP48" s="16">
        <v>0.11281264779014701</v>
      </c>
      <c r="AQ48" s="16">
        <v>0.13018347942553701</v>
      </c>
      <c r="AR48" s="16">
        <v>0.13120386114311</v>
      </c>
      <c r="AS48" s="16">
        <v>0.139092628313366</v>
      </c>
      <c r="AT48" s="16">
        <v>3.1727464540649598E-2</v>
      </c>
      <c r="AU48" s="16">
        <v>9.73491218866889E-2</v>
      </c>
      <c r="AV48" s="16">
        <v>1</v>
      </c>
      <c r="AW48" s="16">
        <v>1</v>
      </c>
      <c r="AX48" s="16">
        <v>1</v>
      </c>
      <c r="AY48" s="16">
        <v>1</v>
      </c>
      <c r="AZ48" s="16">
        <v>1</v>
      </c>
    </row>
    <row r="49" spans="1:52" x14ac:dyDescent="0.25">
      <c r="A49" s="7">
        <v>26</v>
      </c>
      <c r="B49" s="7" t="s">
        <v>446</v>
      </c>
      <c r="C49" s="16">
        <v>0.78625235404896399</v>
      </c>
      <c r="D49" s="16">
        <v>0.78625235404896399</v>
      </c>
      <c r="E49" s="16">
        <v>0.78625235404896399</v>
      </c>
      <c r="F49" s="16">
        <v>0.50089986175111401</v>
      </c>
      <c r="G49" s="16">
        <v>0.71953778256208101</v>
      </c>
      <c r="H49" s="16">
        <v>5.8851224105461397E-2</v>
      </c>
      <c r="I49" s="16">
        <v>5.8851224105461397E-2</v>
      </c>
      <c r="J49" s="16">
        <v>5.8851224105461397E-2</v>
      </c>
      <c r="K49" s="16">
        <v>3.7492504622089397E-2</v>
      </c>
      <c r="L49" s="16">
        <v>5.3857618455245601E-2</v>
      </c>
      <c r="M49" s="16">
        <v>5.5555555555555601E-2</v>
      </c>
      <c r="N49" s="16">
        <v>5.5555555555555497E-2</v>
      </c>
      <c r="O49" s="16">
        <v>5.5555555555555497E-2</v>
      </c>
      <c r="P49" s="16">
        <v>3.5392924363252302E-2</v>
      </c>
      <c r="Q49" s="16">
        <v>5.0841591821751797E-2</v>
      </c>
      <c r="R49" s="16">
        <v>0</v>
      </c>
      <c r="S49" s="16">
        <v>0</v>
      </c>
      <c r="T49" s="16">
        <v>0</v>
      </c>
      <c r="U49" s="16">
        <v>0.36292736146145799</v>
      </c>
      <c r="V49" s="16">
        <v>8.4851347208467404E-2</v>
      </c>
      <c r="W49" s="16">
        <v>0</v>
      </c>
      <c r="X49" s="16">
        <v>0</v>
      </c>
      <c r="Y49" s="16">
        <v>0</v>
      </c>
      <c r="Z49" s="16">
        <v>0</v>
      </c>
      <c r="AA49" s="16">
        <v>0</v>
      </c>
      <c r="AB49" s="16">
        <v>0</v>
      </c>
      <c r="AC49" s="16">
        <v>0</v>
      </c>
      <c r="AD49" s="16">
        <v>0</v>
      </c>
      <c r="AE49" s="16">
        <v>0</v>
      </c>
      <c r="AF49" s="16">
        <v>0</v>
      </c>
      <c r="AG49" s="16">
        <v>0</v>
      </c>
      <c r="AH49" s="16">
        <v>0</v>
      </c>
      <c r="AI49" s="16">
        <v>0</v>
      </c>
      <c r="AJ49" s="16">
        <v>0</v>
      </c>
      <c r="AK49" s="16">
        <v>0</v>
      </c>
      <c r="AL49" s="16">
        <v>1.55367231638418E-2</v>
      </c>
      <c r="AM49" s="16">
        <v>1.55367231638418E-2</v>
      </c>
      <c r="AN49" s="16">
        <v>1.55367231638418E-2</v>
      </c>
      <c r="AO49" s="16">
        <v>9.8980212202315898E-3</v>
      </c>
      <c r="AP49" s="16">
        <v>1.4218411272184799E-2</v>
      </c>
      <c r="AQ49" s="16">
        <v>8.3804143126177094E-2</v>
      </c>
      <c r="AR49" s="16">
        <v>8.3804143126176997E-2</v>
      </c>
      <c r="AS49" s="16">
        <v>8.3804143126176997E-2</v>
      </c>
      <c r="AT49" s="16">
        <v>5.3389326581855197E-2</v>
      </c>
      <c r="AU49" s="16">
        <v>7.6693248680269693E-2</v>
      </c>
      <c r="AV49" s="16">
        <v>1</v>
      </c>
      <c r="AW49" s="16">
        <v>1</v>
      </c>
      <c r="AX49" s="16">
        <v>1</v>
      </c>
      <c r="AY49" s="16">
        <v>1</v>
      </c>
      <c r="AZ49" s="16">
        <v>1</v>
      </c>
    </row>
    <row r="50" spans="1:52" x14ac:dyDescent="0.25">
      <c r="A50" s="7">
        <v>27</v>
      </c>
      <c r="B50" s="7" t="s">
        <v>447</v>
      </c>
      <c r="C50" s="16">
        <v>0.891074681238616</v>
      </c>
      <c r="D50" s="16">
        <v>0.891074681238616</v>
      </c>
      <c r="E50" s="16">
        <v>0.891074681238616</v>
      </c>
      <c r="F50" s="16">
        <v>0.78177187680798399</v>
      </c>
      <c r="G50" s="16">
        <v>0.84783564112637499</v>
      </c>
      <c r="H50" s="16">
        <v>0</v>
      </c>
      <c r="I50" s="16">
        <v>0</v>
      </c>
      <c r="J50" s="16">
        <v>0</v>
      </c>
      <c r="K50" s="16">
        <v>0</v>
      </c>
      <c r="L50" s="16">
        <v>0</v>
      </c>
      <c r="M50" s="16">
        <v>0</v>
      </c>
      <c r="N50" s="16">
        <v>0</v>
      </c>
      <c r="O50" s="16">
        <v>0</v>
      </c>
      <c r="P50" s="16">
        <v>0</v>
      </c>
      <c r="Q50" s="16">
        <v>0</v>
      </c>
      <c r="R50" s="16">
        <v>0</v>
      </c>
      <c r="S50" s="16">
        <v>0</v>
      </c>
      <c r="T50" s="16">
        <v>0</v>
      </c>
      <c r="U50" s="16">
        <v>0.122664022143125</v>
      </c>
      <c r="V50" s="16">
        <v>4.8524597345911698E-2</v>
      </c>
      <c r="W50" s="16">
        <v>0</v>
      </c>
      <c r="X50" s="16">
        <v>0</v>
      </c>
      <c r="Y50" s="16">
        <v>0</v>
      </c>
      <c r="Z50" s="16">
        <v>0</v>
      </c>
      <c r="AA50" s="16">
        <v>0</v>
      </c>
      <c r="AB50" s="16">
        <v>0</v>
      </c>
      <c r="AC50" s="16">
        <v>0</v>
      </c>
      <c r="AD50" s="16">
        <v>0</v>
      </c>
      <c r="AE50" s="16">
        <v>0</v>
      </c>
      <c r="AF50" s="16">
        <v>0</v>
      </c>
      <c r="AG50" s="16">
        <v>0</v>
      </c>
      <c r="AH50" s="16">
        <v>0</v>
      </c>
      <c r="AI50" s="16">
        <v>0</v>
      </c>
      <c r="AJ50" s="16">
        <v>0</v>
      </c>
      <c r="AK50" s="16">
        <v>0</v>
      </c>
      <c r="AL50" s="16">
        <v>0</v>
      </c>
      <c r="AM50" s="16">
        <v>0</v>
      </c>
      <c r="AN50" s="16">
        <v>0</v>
      </c>
      <c r="AO50" s="16">
        <v>0</v>
      </c>
      <c r="AP50" s="16">
        <v>0</v>
      </c>
      <c r="AQ50" s="16">
        <v>0.108925318761384</v>
      </c>
      <c r="AR50" s="16">
        <v>0.108925318761384</v>
      </c>
      <c r="AS50" s="16">
        <v>0.108925318761384</v>
      </c>
      <c r="AT50" s="16">
        <v>9.5564101048890904E-2</v>
      </c>
      <c r="AU50" s="16">
        <v>0.103639761527713</v>
      </c>
      <c r="AV50" s="16">
        <v>1</v>
      </c>
      <c r="AW50" s="16">
        <v>1</v>
      </c>
      <c r="AX50" s="16">
        <v>1</v>
      </c>
      <c r="AY50" s="16">
        <v>1</v>
      </c>
      <c r="AZ50" s="16">
        <v>1</v>
      </c>
    </row>
    <row r="51" spans="1:52" x14ac:dyDescent="0.25">
      <c r="A51" s="7">
        <v>28</v>
      </c>
      <c r="B51" s="7" t="s">
        <v>448</v>
      </c>
      <c r="C51" s="16">
        <v>0</v>
      </c>
      <c r="D51" s="16">
        <v>6.3498171101032605E-2</v>
      </c>
      <c r="E51" s="16">
        <v>6.3498171101032494E-2</v>
      </c>
      <c r="F51" s="16">
        <v>5.0318335214738101E-2</v>
      </c>
      <c r="G51" s="16">
        <v>5.6768477211332699E-2</v>
      </c>
      <c r="H51" s="16">
        <v>0.63809217040847299</v>
      </c>
      <c r="I51" s="16">
        <v>0.57812307040769895</v>
      </c>
      <c r="J51" s="16">
        <v>0.57812307040769895</v>
      </c>
      <c r="K51" s="16">
        <v>0.45812643022210098</v>
      </c>
      <c r="L51" s="16">
        <v>0.52198201548896594</v>
      </c>
      <c r="M51" s="16">
        <v>0</v>
      </c>
      <c r="N51" s="16">
        <v>0</v>
      </c>
      <c r="O51" s="16">
        <v>0</v>
      </c>
      <c r="P51" s="16">
        <v>0</v>
      </c>
      <c r="Q51" s="16">
        <v>0</v>
      </c>
      <c r="R51" s="16">
        <v>0</v>
      </c>
      <c r="S51" s="16">
        <v>0</v>
      </c>
      <c r="T51" s="16">
        <v>0</v>
      </c>
      <c r="U51" s="16">
        <v>2.6251957019447401E-2</v>
      </c>
      <c r="V51" s="16">
        <v>1.23875885277967E-2</v>
      </c>
      <c r="W51" s="16">
        <v>0</v>
      </c>
      <c r="X51" s="16">
        <v>0</v>
      </c>
      <c r="Y51" s="16">
        <v>0</v>
      </c>
      <c r="Z51" s="16">
        <v>8.1536465872544595E-2</v>
      </c>
      <c r="AA51" s="16">
        <v>3.8474853074442497E-2</v>
      </c>
      <c r="AB51" s="16">
        <v>0</v>
      </c>
      <c r="AC51" s="16">
        <v>0</v>
      </c>
      <c r="AD51" s="16">
        <v>0</v>
      </c>
      <c r="AE51" s="16">
        <v>9.9774025880334405E-2</v>
      </c>
      <c r="AF51" s="16">
        <v>4.7080664403485101E-2</v>
      </c>
      <c r="AG51" s="16">
        <v>0</v>
      </c>
      <c r="AH51" s="16">
        <v>0</v>
      </c>
      <c r="AI51" s="16">
        <v>0</v>
      </c>
      <c r="AJ51" s="16">
        <v>0</v>
      </c>
      <c r="AK51" s="16">
        <v>0</v>
      </c>
      <c r="AL51" s="16">
        <v>0.36190782959152701</v>
      </c>
      <c r="AM51" s="16">
        <v>0.327895052393612</v>
      </c>
      <c r="AN51" s="16">
        <v>0.327895052393612</v>
      </c>
      <c r="AO51" s="16">
        <v>0.25983635237846398</v>
      </c>
      <c r="AP51" s="16">
        <v>0.29605343408381402</v>
      </c>
      <c r="AQ51" s="16">
        <v>0</v>
      </c>
      <c r="AR51" s="16">
        <v>3.0483706097656101E-2</v>
      </c>
      <c r="AS51" s="16">
        <v>3.0483706097656101E-2</v>
      </c>
      <c r="AT51" s="16">
        <v>2.4156433412370702E-2</v>
      </c>
      <c r="AU51" s="16">
        <v>2.72529672101629E-2</v>
      </c>
      <c r="AV51" s="16">
        <v>1</v>
      </c>
      <c r="AW51" s="16">
        <v>1</v>
      </c>
      <c r="AX51" s="16">
        <v>1</v>
      </c>
      <c r="AY51" s="16">
        <v>1</v>
      </c>
      <c r="AZ51" s="16">
        <v>1</v>
      </c>
    </row>
    <row r="52" spans="1:52" x14ac:dyDescent="0.25">
      <c r="A52" s="7">
        <v>29</v>
      </c>
      <c r="B52" s="7" t="s">
        <v>449</v>
      </c>
      <c r="C52" s="16">
        <v>0</v>
      </c>
      <c r="D52" s="16">
        <v>6.3498171101032605E-2</v>
      </c>
      <c r="E52" s="16">
        <v>6.3498171101032494E-2</v>
      </c>
      <c r="F52" s="16">
        <v>5.0318335214738101E-2</v>
      </c>
      <c r="G52" s="16">
        <v>5.7470603795864397E-2</v>
      </c>
      <c r="H52" s="16">
        <v>0</v>
      </c>
      <c r="I52" s="16">
        <v>0.57812307040769895</v>
      </c>
      <c r="J52" s="16">
        <v>0.57812307040769895</v>
      </c>
      <c r="K52" s="16">
        <v>0.45812643022210098</v>
      </c>
      <c r="L52" s="16">
        <v>0.52324470687170999</v>
      </c>
      <c r="M52" s="16">
        <v>0</v>
      </c>
      <c r="N52" s="16">
        <v>0</v>
      </c>
      <c r="O52" s="16">
        <v>0</v>
      </c>
      <c r="P52" s="16">
        <v>0</v>
      </c>
      <c r="Q52" s="16">
        <v>0</v>
      </c>
      <c r="R52" s="16">
        <v>0</v>
      </c>
      <c r="S52" s="16">
        <v>0</v>
      </c>
      <c r="T52" s="16">
        <v>0</v>
      </c>
      <c r="U52" s="16">
        <v>2.6251957019447401E-2</v>
      </c>
      <c r="V52" s="16">
        <v>1.2005873152915901E-2</v>
      </c>
      <c r="W52" s="16">
        <v>0</v>
      </c>
      <c r="X52" s="16">
        <v>0</v>
      </c>
      <c r="Y52" s="16">
        <v>0</v>
      </c>
      <c r="Z52" s="16">
        <v>8.1536465872544595E-2</v>
      </c>
      <c r="AA52" s="16">
        <v>3.7289275838660201E-2</v>
      </c>
      <c r="AB52" s="16">
        <v>0</v>
      </c>
      <c r="AC52" s="16">
        <v>0</v>
      </c>
      <c r="AD52" s="16">
        <v>0</v>
      </c>
      <c r="AE52" s="16">
        <v>9.9774025880334405E-2</v>
      </c>
      <c r="AF52" s="16">
        <v>4.5629904764344302E-2</v>
      </c>
      <c r="AG52" s="16">
        <v>0</v>
      </c>
      <c r="AH52" s="16">
        <v>0</v>
      </c>
      <c r="AI52" s="16">
        <v>0</v>
      </c>
      <c r="AJ52" s="16">
        <v>0</v>
      </c>
      <c r="AK52" s="16">
        <v>0</v>
      </c>
      <c r="AL52" s="16">
        <v>0</v>
      </c>
      <c r="AM52" s="16">
        <v>0.327895052393612</v>
      </c>
      <c r="AN52" s="16">
        <v>0.327895052393613</v>
      </c>
      <c r="AO52" s="16">
        <v>0.25983635237846398</v>
      </c>
      <c r="AP52" s="16">
        <v>0.29676959691884902</v>
      </c>
      <c r="AQ52" s="16">
        <v>0</v>
      </c>
      <c r="AR52" s="16">
        <v>3.0483706097656101E-2</v>
      </c>
      <c r="AS52" s="16">
        <v>3.0483706097656101E-2</v>
      </c>
      <c r="AT52" s="16">
        <v>2.4156433412370702E-2</v>
      </c>
      <c r="AU52" s="16">
        <v>2.7590038657656399E-2</v>
      </c>
      <c r="AV52" s="16">
        <v>0</v>
      </c>
      <c r="AW52" s="16">
        <v>1</v>
      </c>
      <c r="AX52" s="16">
        <v>1</v>
      </c>
      <c r="AY52" s="16">
        <v>1</v>
      </c>
      <c r="AZ52" s="16">
        <v>1</v>
      </c>
    </row>
    <row r="53" spans="1:52" x14ac:dyDescent="0.25">
      <c r="A53" s="7">
        <v>30</v>
      </c>
      <c r="B53" s="7" t="s">
        <v>450</v>
      </c>
      <c r="C53" s="16">
        <v>0</v>
      </c>
      <c r="D53" s="16">
        <v>0</v>
      </c>
      <c r="E53" s="16">
        <v>0</v>
      </c>
      <c r="F53" s="16">
        <v>2.9613797874179199E-2</v>
      </c>
      <c r="G53" s="16">
        <v>1.96089108712783E-2</v>
      </c>
      <c r="H53" s="17">
        <v>0.42629342773859302</v>
      </c>
      <c r="I53" s="16">
        <v>0.42629342773859302</v>
      </c>
      <c r="J53" s="16">
        <v>0.39142209625841701</v>
      </c>
      <c r="K53" s="16">
        <v>0.25075290684308599</v>
      </c>
      <c r="L53" s="16">
        <v>0.30366239309099902</v>
      </c>
      <c r="M53" s="16">
        <v>0</v>
      </c>
      <c r="N53" s="16">
        <v>0</v>
      </c>
      <c r="O53" s="16">
        <v>0</v>
      </c>
      <c r="P53" s="16">
        <v>0</v>
      </c>
      <c r="Q53" s="16">
        <v>0</v>
      </c>
      <c r="R53" s="16">
        <v>0</v>
      </c>
      <c r="S53" s="16">
        <v>0</v>
      </c>
      <c r="T53" s="16">
        <v>0</v>
      </c>
      <c r="U53" s="16">
        <v>2.2206429351515299E-2</v>
      </c>
      <c r="V53" s="16">
        <v>1.47040881339597E-2</v>
      </c>
      <c r="W53" s="16">
        <v>0</v>
      </c>
      <c r="X53" s="16">
        <v>0</v>
      </c>
      <c r="Y53" s="16">
        <v>0</v>
      </c>
      <c r="Z53" s="16">
        <v>7.03695393497622E-2</v>
      </c>
      <c r="AA53" s="16">
        <v>4.6595510343694503E-2</v>
      </c>
      <c r="AB53" s="16">
        <v>0</v>
      </c>
      <c r="AC53" s="16">
        <v>0</v>
      </c>
      <c r="AD53" s="16">
        <v>0</v>
      </c>
      <c r="AE53" s="16">
        <v>0.23719002000271799</v>
      </c>
      <c r="AF53" s="16">
        <v>0.15705644988700801</v>
      </c>
      <c r="AG53" s="16">
        <v>0</v>
      </c>
      <c r="AH53" s="16">
        <v>0</v>
      </c>
      <c r="AI53" s="16">
        <v>0</v>
      </c>
      <c r="AJ53" s="16">
        <v>0</v>
      </c>
      <c r="AK53" s="16">
        <v>0</v>
      </c>
      <c r="AL53" s="17">
        <v>0.57370657226140698</v>
      </c>
      <c r="AM53" s="16">
        <v>0.57370657226140698</v>
      </c>
      <c r="AN53" s="16">
        <v>0.52677666259845302</v>
      </c>
      <c r="AO53" s="16">
        <v>0.33746377801945798</v>
      </c>
      <c r="AP53" s="16">
        <v>0.40866947348707899</v>
      </c>
      <c r="AQ53" s="16">
        <v>0</v>
      </c>
      <c r="AR53" s="16">
        <v>0</v>
      </c>
      <c r="AS53" s="16">
        <v>8.1801241143129505E-2</v>
      </c>
      <c r="AT53" s="16">
        <v>5.2403528559281799E-2</v>
      </c>
      <c r="AU53" s="16">
        <v>4.9703174185981497E-2</v>
      </c>
      <c r="AV53" s="16">
        <v>0</v>
      </c>
      <c r="AW53" s="16">
        <v>1</v>
      </c>
      <c r="AX53" s="16">
        <v>1</v>
      </c>
      <c r="AY53" s="16">
        <v>1</v>
      </c>
      <c r="AZ53" s="16">
        <v>1</v>
      </c>
    </row>
    <row r="54" spans="1:52" x14ac:dyDescent="0.25">
      <c r="A54" s="7">
        <v>31</v>
      </c>
      <c r="B54" s="7" t="s">
        <v>451</v>
      </c>
      <c r="C54" s="16">
        <v>0</v>
      </c>
      <c r="D54" s="16">
        <v>9.29354667201409E-2</v>
      </c>
      <c r="E54" s="16">
        <v>4.5386813234756601E-2</v>
      </c>
      <c r="F54" s="16">
        <v>2.9613797874179199E-2</v>
      </c>
      <c r="G54" s="16">
        <v>4.0342687296422597E-2</v>
      </c>
      <c r="H54" s="16">
        <v>0</v>
      </c>
      <c r="I54" s="16">
        <v>0.35094036645085003</v>
      </c>
      <c r="J54" s="16">
        <v>0.37365669467958001</v>
      </c>
      <c r="K54" s="16">
        <v>0.25075290684308599</v>
      </c>
      <c r="L54" s="16">
        <v>0.30693993264885799</v>
      </c>
      <c r="M54" s="16">
        <v>0</v>
      </c>
      <c r="N54" s="16">
        <v>0</v>
      </c>
      <c r="O54" s="16">
        <v>0</v>
      </c>
      <c r="P54" s="16">
        <v>0</v>
      </c>
      <c r="Q54" s="16">
        <v>0</v>
      </c>
      <c r="R54" s="16">
        <v>0</v>
      </c>
      <c r="S54" s="16">
        <v>0</v>
      </c>
      <c r="T54" s="16">
        <v>0</v>
      </c>
      <c r="U54" s="16">
        <v>2.2206429351515299E-2</v>
      </c>
      <c r="V54" s="16">
        <v>1.17683422950569E-2</v>
      </c>
      <c r="W54" s="16">
        <v>0</v>
      </c>
      <c r="X54" s="16">
        <v>0</v>
      </c>
      <c r="Y54" s="16">
        <v>0</v>
      </c>
      <c r="Z54" s="16">
        <v>7.0369539349762297E-2</v>
      </c>
      <c r="AA54" s="16">
        <v>3.7292480168900598E-2</v>
      </c>
      <c r="AB54" s="16">
        <v>0</v>
      </c>
      <c r="AC54" s="16">
        <v>0</v>
      </c>
      <c r="AD54" s="16">
        <v>0</v>
      </c>
      <c r="AE54" s="16">
        <v>0.23719002000271799</v>
      </c>
      <c r="AF54" s="16">
        <v>0.12569933239505199</v>
      </c>
      <c r="AG54" s="16">
        <v>0</v>
      </c>
      <c r="AH54" s="16">
        <v>0</v>
      </c>
      <c r="AI54" s="16">
        <v>0</v>
      </c>
      <c r="AJ54" s="16">
        <v>0</v>
      </c>
      <c r="AK54" s="16">
        <v>0</v>
      </c>
      <c r="AL54" s="16">
        <v>0</v>
      </c>
      <c r="AM54" s="16">
        <v>0.47229626732162699</v>
      </c>
      <c r="AN54" s="16">
        <v>0.50286794859666895</v>
      </c>
      <c r="AO54" s="16">
        <v>0.33746377801945798</v>
      </c>
      <c r="AP54" s="16">
        <v>0.41308039296844501</v>
      </c>
      <c r="AQ54" s="16">
        <v>0</v>
      </c>
      <c r="AR54" s="16">
        <v>8.3827899507382106E-2</v>
      </c>
      <c r="AS54" s="16">
        <v>7.8088543488994994E-2</v>
      </c>
      <c r="AT54" s="16">
        <v>5.2403528559281799E-2</v>
      </c>
      <c r="AU54" s="16">
        <v>6.4876832227264397E-2</v>
      </c>
      <c r="AV54" s="16">
        <v>0</v>
      </c>
      <c r="AW54" s="16">
        <v>1</v>
      </c>
      <c r="AX54" s="16">
        <v>1</v>
      </c>
      <c r="AY54" s="16">
        <v>1</v>
      </c>
      <c r="AZ54" s="16">
        <v>1</v>
      </c>
    </row>
    <row r="55" spans="1:52" x14ac:dyDescent="0.25">
      <c r="A55" s="7">
        <v>32</v>
      </c>
      <c r="B55" s="7" t="s">
        <v>452</v>
      </c>
      <c r="C55" s="16">
        <v>0</v>
      </c>
      <c r="D55" s="16">
        <v>0</v>
      </c>
      <c r="E55" s="16">
        <v>4.5386813234756601E-2</v>
      </c>
      <c r="F55" s="16">
        <v>2.9613797874179199E-2</v>
      </c>
      <c r="G55" s="16">
        <v>3.0921970264930501E-2</v>
      </c>
      <c r="H55" s="16">
        <v>0.42629342773859302</v>
      </c>
      <c r="I55" s="16">
        <v>0.38689680124729797</v>
      </c>
      <c r="J55" s="16">
        <v>0.37365669467958001</v>
      </c>
      <c r="K55" s="16">
        <v>0.25075290684308599</v>
      </c>
      <c r="L55" s="16">
        <v>0.28493190159218101</v>
      </c>
      <c r="M55" s="16">
        <v>0</v>
      </c>
      <c r="N55" s="16">
        <v>0</v>
      </c>
      <c r="O55" s="16">
        <v>0</v>
      </c>
      <c r="P55" s="16">
        <v>0</v>
      </c>
      <c r="Q55" s="16">
        <v>0</v>
      </c>
      <c r="R55" s="16">
        <v>0</v>
      </c>
      <c r="S55" s="16">
        <v>0</v>
      </c>
      <c r="T55" s="16">
        <v>0</v>
      </c>
      <c r="U55" s="16">
        <v>2.2206429351515299E-2</v>
      </c>
      <c r="V55" s="16">
        <v>1.6294042680867999E-2</v>
      </c>
      <c r="W55" s="16">
        <v>0</v>
      </c>
      <c r="X55" s="16">
        <v>0</v>
      </c>
      <c r="Y55" s="16">
        <v>0</v>
      </c>
      <c r="Z55" s="16">
        <v>7.03695393497622E-2</v>
      </c>
      <c r="AA55" s="16">
        <v>5.1633887620920201E-2</v>
      </c>
      <c r="AB55" s="16">
        <v>0</v>
      </c>
      <c r="AC55" s="16">
        <v>0</v>
      </c>
      <c r="AD55" s="16">
        <v>0</v>
      </c>
      <c r="AE55" s="16">
        <v>0.23719002000271799</v>
      </c>
      <c r="AF55" s="16">
        <v>0.17403897980277899</v>
      </c>
      <c r="AG55" s="16">
        <v>0</v>
      </c>
      <c r="AH55" s="16">
        <v>0</v>
      </c>
      <c r="AI55" s="16">
        <v>0</v>
      </c>
      <c r="AJ55" s="16">
        <v>0</v>
      </c>
      <c r="AK55" s="16">
        <v>0</v>
      </c>
      <c r="AL55" s="16">
        <v>0.57370657226140698</v>
      </c>
      <c r="AM55" s="16">
        <v>0.52068651126050303</v>
      </c>
      <c r="AN55" s="16">
        <v>0.50286794859666895</v>
      </c>
      <c r="AO55" s="16">
        <v>0.33746377801945798</v>
      </c>
      <c r="AP55" s="16">
        <v>0.38346193948505902</v>
      </c>
      <c r="AQ55" s="16">
        <v>0</v>
      </c>
      <c r="AR55" s="16">
        <v>9.2416687492199098E-2</v>
      </c>
      <c r="AS55" s="16">
        <v>7.8088543488994994E-2</v>
      </c>
      <c r="AT55" s="16">
        <v>5.2403528559281799E-2</v>
      </c>
      <c r="AU55" s="16">
        <v>5.8717278553262003E-2</v>
      </c>
      <c r="AV55" s="16">
        <v>1</v>
      </c>
      <c r="AW55" s="16">
        <v>1</v>
      </c>
      <c r="AX55" s="16">
        <v>1</v>
      </c>
      <c r="AY55" s="16">
        <v>1</v>
      </c>
      <c r="AZ55" s="16">
        <v>1</v>
      </c>
    </row>
    <row r="56" spans="1:52" x14ac:dyDescent="0.25">
      <c r="A56" s="7">
        <v>33</v>
      </c>
      <c r="B56" s="7" t="s">
        <v>453</v>
      </c>
      <c r="C56" s="16">
        <v>0</v>
      </c>
      <c r="D56" s="16">
        <v>0</v>
      </c>
      <c r="E56" s="16">
        <v>4.5386813234756601E-2</v>
      </c>
      <c r="F56" s="16">
        <v>2.9613797874179199E-2</v>
      </c>
      <c r="G56" s="16">
        <v>3.3111726417191498E-2</v>
      </c>
      <c r="H56" s="17">
        <v>0.42629342773859302</v>
      </c>
      <c r="I56" s="16">
        <v>0.38689680124729797</v>
      </c>
      <c r="J56" s="16">
        <v>0.37365669467958001</v>
      </c>
      <c r="K56" s="16">
        <v>0.25075290684308599</v>
      </c>
      <c r="L56" s="16">
        <v>0.29956511861596102</v>
      </c>
      <c r="M56" s="16">
        <v>0</v>
      </c>
      <c r="N56" s="16">
        <v>0</v>
      </c>
      <c r="O56" s="16">
        <v>0</v>
      </c>
      <c r="P56" s="16">
        <v>0</v>
      </c>
      <c r="Q56" s="16">
        <v>0</v>
      </c>
      <c r="R56" s="16">
        <v>0</v>
      </c>
      <c r="S56" s="16">
        <v>0</v>
      </c>
      <c r="T56" s="16">
        <v>0</v>
      </c>
      <c r="U56" s="16">
        <v>2.2206429351515299E-2</v>
      </c>
      <c r="V56" s="16">
        <v>1.3527521858459001E-2</v>
      </c>
      <c r="W56" s="16">
        <v>0</v>
      </c>
      <c r="X56" s="16">
        <v>0</v>
      </c>
      <c r="Y56" s="16">
        <v>0</v>
      </c>
      <c r="Z56" s="16">
        <v>7.03695393497622E-2</v>
      </c>
      <c r="AA56" s="16">
        <v>4.2867111441247698E-2</v>
      </c>
      <c r="AB56" s="16">
        <v>0</v>
      </c>
      <c r="AC56" s="16">
        <v>0</v>
      </c>
      <c r="AD56" s="16">
        <v>0</v>
      </c>
      <c r="AE56" s="16">
        <v>0.23719002000271799</v>
      </c>
      <c r="AF56" s="16">
        <v>0.14448937870221601</v>
      </c>
      <c r="AG56" s="16">
        <v>0</v>
      </c>
      <c r="AH56" s="16">
        <v>0</v>
      </c>
      <c r="AI56" s="16">
        <v>0</v>
      </c>
      <c r="AJ56" s="16">
        <v>0</v>
      </c>
      <c r="AK56" s="16">
        <v>0</v>
      </c>
      <c r="AL56" s="17">
        <v>0.57370657226140698</v>
      </c>
      <c r="AM56" s="16">
        <v>0.52068651126050303</v>
      </c>
      <c r="AN56" s="16">
        <v>0.50286794859666895</v>
      </c>
      <c r="AO56" s="16">
        <v>0.33746377801945798</v>
      </c>
      <c r="AP56" s="16">
        <v>0.40315535306735301</v>
      </c>
      <c r="AQ56" s="16">
        <v>0</v>
      </c>
      <c r="AR56" s="16">
        <v>9.2416687492199098E-2</v>
      </c>
      <c r="AS56" s="16">
        <v>7.8088543488994994E-2</v>
      </c>
      <c r="AT56" s="16">
        <v>5.2403528559281799E-2</v>
      </c>
      <c r="AU56" s="16">
        <v>6.3283789897571899E-2</v>
      </c>
      <c r="AV56" s="16">
        <v>0</v>
      </c>
      <c r="AW56" s="16">
        <v>1</v>
      </c>
      <c r="AX56" s="16">
        <v>1</v>
      </c>
      <c r="AY56" s="16">
        <v>1</v>
      </c>
      <c r="AZ56" s="16">
        <v>1</v>
      </c>
    </row>
    <row r="57" spans="1:52" x14ac:dyDescent="0.25">
      <c r="A57" s="7">
        <v>34</v>
      </c>
      <c r="B57" s="7" t="s">
        <v>454</v>
      </c>
      <c r="C57" s="16">
        <v>4.8038239818934902E-2</v>
      </c>
      <c r="D57" s="16">
        <v>4.8038239818934902E-2</v>
      </c>
      <c r="E57" s="16">
        <v>4.8038239818934902E-2</v>
      </c>
      <c r="F57" s="16">
        <v>3.2168324249657397E-2</v>
      </c>
      <c r="G57" s="16">
        <v>4.2689608553997803E-2</v>
      </c>
      <c r="H57" s="16">
        <v>0.38983789702935601</v>
      </c>
      <c r="I57" s="16">
        <v>0.38983789702935601</v>
      </c>
      <c r="J57" s="16">
        <v>0.38983789702935601</v>
      </c>
      <c r="K57" s="16">
        <v>0.26105102775855499</v>
      </c>
      <c r="L57" s="16">
        <v>0.34643291024866502</v>
      </c>
      <c r="M57" s="16">
        <v>0</v>
      </c>
      <c r="N57" s="16">
        <v>0</v>
      </c>
      <c r="O57" s="16">
        <v>0</v>
      </c>
      <c r="P57" s="16">
        <v>0</v>
      </c>
      <c r="Q57" s="16">
        <v>0</v>
      </c>
      <c r="R57" s="16">
        <v>0</v>
      </c>
      <c r="S57" s="16">
        <v>0</v>
      </c>
      <c r="T57" s="16">
        <v>0</v>
      </c>
      <c r="U57" s="16">
        <v>3.2352971985799901E-2</v>
      </c>
      <c r="V57" s="16">
        <v>1.0903909143151201E-2</v>
      </c>
      <c r="W57" s="16">
        <v>0</v>
      </c>
      <c r="X57" s="16">
        <v>0</v>
      </c>
      <c r="Y57" s="16">
        <v>0</v>
      </c>
      <c r="Z57" s="16">
        <v>9.9335694480945702E-2</v>
      </c>
      <c r="AA57" s="16">
        <v>3.3479069180026702E-2</v>
      </c>
      <c r="AB57" s="16">
        <v>0</v>
      </c>
      <c r="AC57" s="16">
        <v>0</v>
      </c>
      <c r="AD57" s="16">
        <v>0</v>
      </c>
      <c r="AE57" s="16">
        <v>0.19867138896189099</v>
      </c>
      <c r="AF57" s="16">
        <v>6.6958138360053404E-2</v>
      </c>
      <c r="AG57" s="16">
        <v>0</v>
      </c>
      <c r="AH57" s="16">
        <v>0</v>
      </c>
      <c r="AI57" s="16">
        <v>0</v>
      </c>
      <c r="AJ57" s="16">
        <v>0</v>
      </c>
      <c r="AK57" s="16">
        <v>0</v>
      </c>
      <c r="AL57" s="16">
        <v>0.49567937404156598</v>
      </c>
      <c r="AM57" s="16">
        <v>0.49567937404156598</v>
      </c>
      <c r="AN57" s="16">
        <v>0.49567937404156598</v>
      </c>
      <c r="AO57" s="16">
        <v>0.33192670855836198</v>
      </c>
      <c r="AP57" s="16">
        <v>0.44048987901893299</v>
      </c>
      <c r="AQ57" s="16">
        <v>6.6444489110142904E-2</v>
      </c>
      <c r="AR57" s="16">
        <v>6.6444489110142904E-2</v>
      </c>
      <c r="AS57" s="16">
        <v>6.6444489110142904E-2</v>
      </c>
      <c r="AT57" s="16">
        <v>4.4493884004788598E-2</v>
      </c>
      <c r="AU57" s="16">
        <v>5.9046485495172801E-2</v>
      </c>
      <c r="AV57" s="16">
        <v>1</v>
      </c>
      <c r="AW57" s="16">
        <v>1</v>
      </c>
      <c r="AX57" s="16">
        <v>1</v>
      </c>
      <c r="AY57" s="16">
        <v>1</v>
      </c>
      <c r="AZ57" s="16">
        <v>1</v>
      </c>
    </row>
    <row r="58" spans="1:52" x14ac:dyDescent="0.25">
      <c r="A58" s="7">
        <v>35</v>
      </c>
      <c r="B58" s="7" t="s">
        <v>455</v>
      </c>
      <c r="C58" s="16">
        <v>0</v>
      </c>
      <c r="D58" s="16">
        <v>0</v>
      </c>
      <c r="E58" s="16">
        <v>0</v>
      </c>
      <c r="F58" s="16">
        <v>0</v>
      </c>
      <c r="G58" s="16">
        <v>0</v>
      </c>
      <c r="H58" s="16">
        <v>0</v>
      </c>
      <c r="I58" s="16">
        <v>0.41686770229689901</v>
      </c>
      <c r="J58" s="16">
        <v>0.48175788260721403</v>
      </c>
      <c r="K58" s="16">
        <v>0.37465261733706001</v>
      </c>
      <c r="L58" s="16">
        <v>0.43878769832258901</v>
      </c>
      <c r="M58" s="16">
        <v>0</v>
      </c>
      <c r="N58" s="16">
        <v>0</v>
      </c>
      <c r="O58" s="16">
        <v>0</v>
      </c>
      <c r="P58" s="16">
        <v>0</v>
      </c>
      <c r="Q58" s="16">
        <v>0</v>
      </c>
      <c r="R58" s="16">
        <v>0</v>
      </c>
      <c r="S58" s="16">
        <v>0</v>
      </c>
      <c r="T58" s="16">
        <v>0</v>
      </c>
      <c r="U58" s="16">
        <v>5.5353095989778701E-2</v>
      </c>
      <c r="V58" s="16">
        <v>1.55874084021845E-2</v>
      </c>
      <c r="W58" s="16">
        <v>0</v>
      </c>
      <c r="X58" s="16">
        <v>0</v>
      </c>
      <c r="Y58" s="16">
        <v>0</v>
      </c>
      <c r="Z58" s="16">
        <v>0.16060063658552201</v>
      </c>
      <c r="AA58" s="16">
        <v>4.5225071287278998E-2</v>
      </c>
      <c r="AB58" s="16">
        <v>0</v>
      </c>
      <c r="AC58" s="16">
        <v>0</v>
      </c>
      <c r="AD58" s="16">
        <v>0</v>
      </c>
      <c r="AE58" s="16">
        <v>0</v>
      </c>
      <c r="AF58" s="16">
        <v>0</v>
      </c>
      <c r="AG58" s="16">
        <v>0</v>
      </c>
      <c r="AH58" s="16">
        <v>0</v>
      </c>
      <c r="AI58" s="16">
        <v>0</v>
      </c>
      <c r="AJ58" s="16">
        <v>0</v>
      </c>
      <c r="AK58" s="16">
        <v>0</v>
      </c>
      <c r="AL58" s="16">
        <v>0</v>
      </c>
      <c r="AM58" s="16">
        <v>0.51167486720793098</v>
      </c>
      <c r="AN58" s="16">
        <v>0.43022962176048501</v>
      </c>
      <c r="AO58" s="16">
        <v>0.34127070722270197</v>
      </c>
      <c r="AP58" s="16">
        <v>0.42125620252043899</v>
      </c>
      <c r="AQ58" s="16">
        <v>0</v>
      </c>
      <c r="AR58" s="16">
        <v>7.1457430495170296E-2</v>
      </c>
      <c r="AS58" s="16">
        <v>8.8012495632300694E-2</v>
      </c>
      <c r="AT58" s="16">
        <v>6.8122942864937405E-2</v>
      </c>
      <c r="AU58" s="16">
        <v>7.9143619467508905E-2</v>
      </c>
      <c r="AV58" s="16">
        <v>0</v>
      </c>
      <c r="AW58" s="16">
        <v>1</v>
      </c>
      <c r="AX58" s="16">
        <v>1</v>
      </c>
      <c r="AY58" s="16">
        <v>1</v>
      </c>
      <c r="AZ58" s="16">
        <v>1</v>
      </c>
    </row>
    <row r="59" spans="1:52" x14ac:dyDescent="0.25">
      <c r="A59" s="7">
        <v>36</v>
      </c>
      <c r="B59" s="7" t="s">
        <v>456</v>
      </c>
      <c r="C59" s="16">
        <v>0</v>
      </c>
      <c r="D59" s="16">
        <v>0</v>
      </c>
      <c r="E59" s="16">
        <v>0</v>
      </c>
      <c r="F59" s="16">
        <v>0</v>
      </c>
      <c r="G59" s="16">
        <v>0</v>
      </c>
      <c r="H59" s="16">
        <v>0</v>
      </c>
      <c r="I59" s="16">
        <v>0.47557015523330998</v>
      </c>
      <c r="J59" s="16">
        <v>0.47304856646826798</v>
      </c>
      <c r="K59" s="16">
        <v>0.108414622229665</v>
      </c>
      <c r="L59" s="16">
        <v>0.38635366844272601</v>
      </c>
      <c r="M59" s="16">
        <v>0</v>
      </c>
      <c r="N59" s="16">
        <v>0.22121253043509501</v>
      </c>
      <c r="O59" s="16">
        <v>0.26337031634593999</v>
      </c>
      <c r="P59" s="16">
        <v>5.9516550458080499E-2</v>
      </c>
      <c r="Q59" s="16">
        <v>0.191711221805938</v>
      </c>
      <c r="R59" s="16">
        <v>0</v>
      </c>
      <c r="S59" s="16">
        <v>0</v>
      </c>
      <c r="T59" s="16">
        <v>0</v>
      </c>
      <c r="U59" s="16">
        <v>0.62644618599879098</v>
      </c>
      <c r="V59" s="16">
        <v>0.15124903969009501</v>
      </c>
      <c r="W59" s="16">
        <v>0</v>
      </c>
      <c r="X59" s="16">
        <v>0</v>
      </c>
      <c r="Y59" s="16">
        <v>0</v>
      </c>
      <c r="Z59" s="16">
        <v>0.144794031059297</v>
      </c>
      <c r="AA59" s="16">
        <v>3.49590413989984E-2</v>
      </c>
      <c r="AB59" s="16">
        <v>0</v>
      </c>
      <c r="AC59" s="16">
        <v>0</v>
      </c>
      <c r="AD59" s="16">
        <v>0</v>
      </c>
      <c r="AE59" s="16">
        <v>0</v>
      </c>
      <c r="AF59" s="16">
        <v>0</v>
      </c>
      <c r="AG59" s="16">
        <v>0</v>
      </c>
      <c r="AH59" s="16">
        <v>0</v>
      </c>
      <c r="AI59" s="16">
        <v>0</v>
      </c>
      <c r="AJ59" s="16">
        <v>0</v>
      </c>
      <c r="AK59" s="16">
        <v>0</v>
      </c>
      <c r="AL59" s="16">
        <v>0</v>
      </c>
      <c r="AM59" s="16">
        <v>0.17201345318848399</v>
      </c>
      <c r="AN59" s="16">
        <v>0.124488488872426</v>
      </c>
      <c r="AO59" s="16">
        <v>2.9101145713517899E-2</v>
      </c>
      <c r="AP59" s="16">
        <v>0.12675583187648101</v>
      </c>
      <c r="AQ59" s="16">
        <v>0</v>
      </c>
      <c r="AR59" s="16">
        <v>0.13120386114311</v>
      </c>
      <c r="AS59" s="16">
        <v>0.139092628313366</v>
      </c>
      <c r="AT59" s="16">
        <v>3.1727464540649598E-2</v>
      </c>
      <c r="AU59" s="16">
        <v>0.108971196785762</v>
      </c>
      <c r="AV59" s="16">
        <v>0</v>
      </c>
      <c r="AW59" s="16">
        <v>1</v>
      </c>
      <c r="AX59" s="16">
        <v>1</v>
      </c>
      <c r="AY59" s="16">
        <v>1</v>
      </c>
      <c r="AZ59" s="16">
        <v>1</v>
      </c>
    </row>
    <row r="60" spans="1:52" x14ac:dyDescent="0.25">
      <c r="A60" s="7">
        <v>37</v>
      </c>
      <c r="B60" s="7" t="s">
        <v>457</v>
      </c>
      <c r="C60" s="16">
        <v>0</v>
      </c>
      <c r="D60" s="16">
        <v>0</v>
      </c>
      <c r="E60" s="16">
        <v>0</v>
      </c>
      <c r="F60" s="16">
        <v>0</v>
      </c>
      <c r="G60" s="16">
        <v>0</v>
      </c>
      <c r="H60" s="16">
        <v>0</v>
      </c>
      <c r="I60" s="16">
        <v>0.47557015523330998</v>
      </c>
      <c r="J60" s="16">
        <v>0.47304856646826798</v>
      </c>
      <c r="K60" s="16">
        <v>0.108414622229665</v>
      </c>
      <c r="L60" s="16">
        <v>0.462854425143579</v>
      </c>
      <c r="M60" s="16">
        <v>0</v>
      </c>
      <c r="N60" s="16">
        <v>0.22121253043509501</v>
      </c>
      <c r="O60" s="16">
        <v>0.26337031634593999</v>
      </c>
      <c r="P60" s="16">
        <v>5.9516550458080499E-2</v>
      </c>
      <c r="Q60" s="16">
        <v>0.21623261999631099</v>
      </c>
      <c r="R60" s="16">
        <v>0</v>
      </c>
      <c r="S60" s="16">
        <v>0</v>
      </c>
      <c r="T60" s="16">
        <v>0</v>
      </c>
      <c r="U60" s="16">
        <v>0.62644618599878998</v>
      </c>
      <c r="V60" s="16">
        <v>2.16341046922107E-2</v>
      </c>
      <c r="W60" s="16">
        <v>0</v>
      </c>
      <c r="X60" s="16">
        <v>0</v>
      </c>
      <c r="Y60" s="16">
        <v>0</v>
      </c>
      <c r="Z60" s="16">
        <v>0.144794031059297</v>
      </c>
      <c r="AA60" s="16">
        <v>5.00041232073219E-3</v>
      </c>
      <c r="AB60" s="16">
        <v>0</v>
      </c>
      <c r="AC60" s="16">
        <v>0</v>
      </c>
      <c r="AD60" s="16">
        <v>0</v>
      </c>
      <c r="AE60" s="16">
        <v>0</v>
      </c>
      <c r="AF60" s="16">
        <v>0</v>
      </c>
      <c r="AG60" s="16">
        <v>0</v>
      </c>
      <c r="AH60" s="16">
        <v>0</v>
      </c>
      <c r="AI60" s="16">
        <v>0</v>
      </c>
      <c r="AJ60" s="16">
        <v>0</v>
      </c>
      <c r="AK60" s="16">
        <v>0</v>
      </c>
      <c r="AL60" s="16">
        <v>0</v>
      </c>
      <c r="AM60" s="16">
        <v>0.17201345318848399</v>
      </c>
      <c r="AN60" s="16">
        <v>0.124488488872426</v>
      </c>
      <c r="AO60" s="16">
        <v>2.9101145713517899E-2</v>
      </c>
      <c r="AP60" s="16">
        <v>0.166396898303729</v>
      </c>
      <c r="AQ60" s="16">
        <v>0</v>
      </c>
      <c r="AR60" s="16">
        <v>0.13120386114311</v>
      </c>
      <c r="AS60" s="16">
        <v>0.139092628313366</v>
      </c>
      <c r="AT60" s="16">
        <v>3.1727464540649598E-2</v>
      </c>
      <c r="AU60" s="16">
        <v>0.12788153954343801</v>
      </c>
      <c r="AV60" s="16">
        <v>0</v>
      </c>
      <c r="AW60" s="16">
        <v>1</v>
      </c>
      <c r="AX60" s="16">
        <v>1</v>
      </c>
      <c r="AY60" s="16">
        <v>1</v>
      </c>
      <c r="AZ60" s="16">
        <v>1</v>
      </c>
    </row>
    <row r="61" spans="1:52" x14ac:dyDescent="0.25">
      <c r="A61" s="7">
        <v>41</v>
      </c>
      <c r="B61" s="7" t="s">
        <v>458</v>
      </c>
      <c r="C61" s="16">
        <v>0</v>
      </c>
      <c r="D61" s="16">
        <v>0</v>
      </c>
      <c r="E61" s="16">
        <v>0</v>
      </c>
      <c r="F61" s="16">
        <v>0</v>
      </c>
      <c r="G61" s="16">
        <v>0</v>
      </c>
      <c r="H61" s="16">
        <v>0</v>
      </c>
      <c r="I61" s="16">
        <v>0.47557015523330998</v>
      </c>
      <c r="J61" s="16">
        <v>0.47304856646826798</v>
      </c>
      <c r="K61" s="16">
        <v>0.108414622229665</v>
      </c>
      <c r="L61" s="16">
        <v>0.247880483833021</v>
      </c>
      <c r="M61" s="16">
        <v>0</v>
      </c>
      <c r="N61" s="16">
        <v>0.22121253043509501</v>
      </c>
      <c r="O61" s="16">
        <v>0.26337031634593999</v>
      </c>
      <c r="P61" s="16">
        <v>5.9516550458080499E-2</v>
      </c>
      <c r="Q61" s="16">
        <v>0.12275840256381899</v>
      </c>
      <c r="R61" s="16">
        <v>0</v>
      </c>
      <c r="S61" s="16">
        <v>0</v>
      </c>
      <c r="T61" s="16">
        <v>0</v>
      </c>
      <c r="U61" s="16">
        <v>0.62644618599879098</v>
      </c>
      <c r="V61" s="16">
        <v>0.38830642232346102</v>
      </c>
      <c r="W61" s="16">
        <v>0</v>
      </c>
      <c r="X61" s="16">
        <v>0</v>
      </c>
      <c r="Y61" s="16">
        <v>0</v>
      </c>
      <c r="Z61" s="16">
        <v>0.144794031059297</v>
      </c>
      <c r="AA61" s="16">
        <v>8.9751447819551494E-2</v>
      </c>
      <c r="AB61" s="16">
        <v>0</v>
      </c>
      <c r="AC61" s="16">
        <v>0</v>
      </c>
      <c r="AD61" s="16">
        <v>0</v>
      </c>
      <c r="AE61" s="16">
        <v>0</v>
      </c>
      <c r="AF61" s="16">
        <v>0</v>
      </c>
      <c r="AG61" s="16">
        <v>0</v>
      </c>
      <c r="AH61" s="16">
        <v>0</v>
      </c>
      <c r="AI61" s="16">
        <v>0</v>
      </c>
      <c r="AJ61" s="16">
        <v>0</v>
      </c>
      <c r="AK61" s="16">
        <v>0</v>
      </c>
      <c r="AL61" s="16">
        <v>0</v>
      </c>
      <c r="AM61" s="16">
        <v>0.17201345318848399</v>
      </c>
      <c r="AN61" s="16">
        <v>0.124488488872426</v>
      </c>
      <c r="AO61" s="16">
        <v>2.9101145713517899E-2</v>
      </c>
      <c r="AP61" s="16">
        <v>8.1428445824430304E-2</v>
      </c>
      <c r="AQ61" s="16">
        <v>0</v>
      </c>
      <c r="AR61" s="16">
        <v>0.13120386114311</v>
      </c>
      <c r="AS61" s="16">
        <v>0.139092628313366</v>
      </c>
      <c r="AT61" s="16">
        <v>3.1727464540649598E-2</v>
      </c>
      <c r="AU61" s="16">
        <v>6.9874797635718397E-2</v>
      </c>
      <c r="AV61" s="16">
        <v>0</v>
      </c>
      <c r="AW61" s="16">
        <v>1</v>
      </c>
      <c r="AX61" s="16">
        <v>1</v>
      </c>
      <c r="AY61" s="16">
        <v>1</v>
      </c>
      <c r="AZ61" s="16">
        <v>1</v>
      </c>
    </row>
    <row r="62" spans="1:52" x14ac:dyDescent="0.25">
      <c r="A62" s="7">
        <v>23</v>
      </c>
      <c r="B62" s="7" t="s">
        <v>459</v>
      </c>
      <c r="C62" s="16">
        <v>0</v>
      </c>
      <c r="D62" s="16">
        <v>0</v>
      </c>
      <c r="E62" s="16">
        <v>0</v>
      </c>
      <c r="F62" s="16">
        <v>0</v>
      </c>
      <c r="G62" s="16">
        <v>0</v>
      </c>
      <c r="H62" s="16">
        <v>0.47456760312930202</v>
      </c>
      <c r="I62" s="16">
        <v>0.47456760312930202</v>
      </c>
      <c r="J62" s="16">
        <v>0.47456760312930202</v>
      </c>
      <c r="K62" s="16">
        <v>0.12285424779616901</v>
      </c>
      <c r="L62" s="16">
        <v>0.44763093412565103</v>
      </c>
      <c r="M62" s="16">
        <v>0.21743454371176699</v>
      </c>
      <c r="N62" s="16">
        <v>0.21743454371176699</v>
      </c>
      <c r="O62" s="16">
        <v>0.21743454371176699</v>
      </c>
      <c r="P62" s="16">
        <v>5.6288623868271402E-2</v>
      </c>
      <c r="Q62" s="16">
        <v>0.205092861946508</v>
      </c>
      <c r="R62" s="16">
        <v>0</v>
      </c>
      <c r="S62" s="16">
        <v>0</v>
      </c>
      <c r="T62" s="16">
        <v>0</v>
      </c>
      <c r="U62" s="16">
        <v>0.59547250630284199</v>
      </c>
      <c r="V62" s="16">
        <v>4.5605449892176499E-2</v>
      </c>
      <c r="W62" s="16">
        <v>0</v>
      </c>
      <c r="X62" s="16">
        <v>0</v>
      </c>
      <c r="Y62" s="16">
        <v>0</v>
      </c>
      <c r="Z62" s="16">
        <v>0.14565131465318801</v>
      </c>
      <c r="AA62" s="16">
        <v>1.1154996514259601E-2</v>
      </c>
      <c r="AB62" s="16">
        <v>0</v>
      </c>
      <c r="AC62" s="16">
        <v>0</v>
      </c>
      <c r="AD62" s="16">
        <v>0</v>
      </c>
      <c r="AE62" s="16">
        <v>0</v>
      </c>
      <c r="AF62" s="16">
        <v>0</v>
      </c>
      <c r="AG62" s="16">
        <v>0</v>
      </c>
      <c r="AH62" s="16">
        <v>0</v>
      </c>
      <c r="AI62" s="16">
        <v>0</v>
      </c>
      <c r="AJ62" s="16">
        <v>0</v>
      </c>
      <c r="AK62" s="16">
        <v>0</v>
      </c>
      <c r="AL62" s="16">
        <v>0.17781437373339401</v>
      </c>
      <c r="AM62" s="16">
        <v>0.17781437373339401</v>
      </c>
      <c r="AN62" s="16">
        <v>0.17781437373339401</v>
      </c>
      <c r="AO62" s="16">
        <v>4.60319056511974E-2</v>
      </c>
      <c r="AP62" s="16">
        <v>0.16772155050280499</v>
      </c>
      <c r="AQ62" s="16">
        <v>0.13018347942553701</v>
      </c>
      <c r="AR62" s="16">
        <v>0.13018347942553701</v>
      </c>
      <c r="AS62" s="16">
        <v>0.13018347942553701</v>
      </c>
      <c r="AT62" s="16">
        <v>3.3701401728332199E-2</v>
      </c>
      <c r="AU62" s="16">
        <v>0.1227942070186</v>
      </c>
      <c r="AV62" s="16">
        <v>1</v>
      </c>
      <c r="AW62" s="16">
        <v>1</v>
      </c>
      <c r="AX62" s="16">
        <v>1</v>
      </c>
      <c r="AY62" s="16">
        <v>1</v>
      </c>
      <c r="AZ62" s="16">
        <v>1</v>
      </c>
    </row>
    <row r="63" spans="1:52" x14ac:dyDescent="0.25">
      <c r="A63" s="7"/>
      <c r="B63" s="7"/>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row>
    <row r="65" spans="1:4" ht="17.5" thickBot="1" x14ac:dyDescent="0.45">
      <c r="A65" s="196" t="s">
        <v>463</v>
      </c>
    </row>
    <row r="66" spans="1:4" ht="13" thickTop="1" x14ac:dyDescent="0.25"/>
    <row r="67" spans="1:4" ht="13" x14ac:dyDescent="0.25">
      <c r="A67" s="197" t="s">
        <v>464</v>
      </c>
      <c r="B67" s="197" t="s">
        <v>465</v>
      </c>
      <c r="C67" s="198" t="s">
        <v>466</v>
      </c>
      <c r="D67" s="199" t="s">
        <v>467</v>
      </c>
    </row>
    <row r="68" spans="1:4" x14ac:dyDescent="0.25">
      <c r="A68" s="19">
        <v>7</v>
      </c>
      <c r="B68" s="13">
        <v>13</v>
      </c>
      <c r="C68" s="20">
        <v>1</v>
      </c>
      <c r="D68" s="21">
        <v>1</v>
      </c>
    </row>
    <row r="69" spans="1:4" x14ac:dyDescent="0.25">
      <c r="A69" s="19">
        <v>8</v>
      </c>
      <c r="B69" s="13">
        <v>14</v>
      </c>
      <c r="C69" s="20">
        <v>1</v>
      </c>
      <c r="D69" s="21">
        <v>1</v>
      </c>
    </row>
    <row r="70" spans="1:4" x14ac:dyDescent="0.25">
      <c r="A70" s="19">
        <v>10</v>
      </c>
      <c r="B70" s="13">
        <v>15</v>
      </c>
      <c r="C70" s="20">
        <v>0.80656689572921403</v>
      </c>
      <c r="D70" s="21">
        <v>1</v>
      </c>
    </row>
    <row r="71" spans="1:4" x14ac:dyDescent="0.25">
      <c r="A71" s="19">
        <v>11</v>
      </c>
      <c r="B71" s="13">
        <v>15</v>
      </c>
      <c r="C71" s="20">
        <v>0.193433104270786</v>
      </c>
      <c r="D71" s="21">
        <v>1</v>
      </c>
    </row>
    <row r="72" spans="1:4" x14ac:dyDescent="0.25">
      <c r="A72" s="19">
        <v>12</v>
      </c>
      <c r="B72" s="13">
        <v>16</v>
      </c>
      <c r="C72" s="20">
        <v>1</v>
      </c>
      <c r="D72" s="21">
        <v>1</v>
      </c>
    </row>
    <row r="73" spans="1:4" x14ac:dyDescent="0.25">
      <c r="A73" s="19">
        <v>13</v>
      </c>
      <c r="B73" s="13">
        <v>17</v>
      </c>
      <c r="C73" s="20">
        <v>0.77684324217904199</v>
      </c>
      <c r="D73" s="21">
        <v>1</v>
      </c>
    </row>
    <row r="74" spans="1:4" x14ac:dyDescent="0.25">
      <c r="A74" s="22">
        <v>14</v>
      </c>
      <c r="B74" s="13">
        <v>17</v>
      </c>
      <c r="C74" s="20">
        <v>0.22315675782095801</v>
      </c>
      <c r="D74" s="23">
        <v>0.182443302049453</v>
      </c>
    </row>
    <row r="75" spans="1:4" x14ac:dyDescent="0.25">
      <c r="A75" s="22">
        <v>14</v>
      </c>
      <c r="B75" s="13">
        <v>18</v>
      </c>
      <c r="C75" s="20">
        <v>1</v>
      </c>
      <c r="D75" s="23">
        <v>0.81755669795054697</v>
      </c>
    </row>
    <row r="76" spans="1:4" x14ac:dyDescent="0.25">
      <c r="A76" s="19">
        <v>15</v>
      </c>
      <c r="B76" s="13">
        <v>19</v>
      </c>
      <c r="C76" s="20">
        <v>1</v>
      </c>
      <c r="D76" s="21">
        <v>1</v>
      </c>
    </row>
    <row r="77" spans="1:4" x14ac:dyDescent="0.25">
      <c r="A77" s="19">
        <v>16</v>
      </c>
      <c r="B77" s="13">
        <v>20</v>
      </c>
      <c r="C77" s="20">
        <v>1</v>
      </c>
      <c r="D77" s="21">
        <v>1</v>
      </c>
    </row>
    <row r="78" spans="1:4" x14ac:dyDescent="0.25">
      <c r="A78" s="19">
        <v>17</v>
      </c>
      <c r="B78" s="13">
        <v>21</v>
      </c>
      <c r="C78" s="20">
        <v>1</v>
      </c>
      <c r="D78" s="21">
        <v>1</v>
      </c>
    </row>
    <row r="79" spans="1:4" x14ac:dyDescent="0.25">
      <c r="A79" s="19">
        <v>18</v>
      </c>
      <c r="B79" s="13">
        <v>22</v>
      </c>
      <c r="C79" s="20">
        <v>1</v>
      </c>
      <c r="D79" s="21">
        <v>1</v>
      </c>
    </row>
    <row r="80" spans="1:4" x14ac:dyDescent="0.25">
      <c r="A80" s="19">
        <v>19</v>
      </c>
      <c r="B80" s="13">
        <v>23</v>
      </c>
      <c r="C80" s="20">
        <v>1</v>
      </c>
      <c r="D80" s="21">
        <v>1</v>
      </c>
    </row>
    <row r="81" spans="1:4" x14ac:dyDescent="0.25">
      <c r="A81" s="19">
        <v>20</v>
      </c>
      <c r="B81" s="13">
        <v>24</v>
      </c>
      <c r="C81" s="20">
        <v>0.90566051494474897</v>
      </c>
      <c r="D81" s="21">
        <v>1</v>
      </c>
    </row>
    <row r="82" spans="1:4" x14ac:dyDescent="0.25">
      <c r="A82" s="19">
        <v>21</v>
      </c>
      <c r="B82" s="13">
        <v>24</v>
      </c>
      <c r="C82" s="20">
        <v>9.4339485055250694E-2</v>
      </c>
      <c r="D82" s="21">
        <v>1</v>
      </c>
    </row>
    <row r="83" spans="1:4" x14ac:dyDescent="0.25">
      <c r="A83" s="19">
        <v>22</v>
      </c>
      <c r="B83" s="13">
        <v>25</v>
      </c>
      <c r="C83" s="20">
        <v>1</v>
      </c>
      <c r="D83" s="21">
        <v>1</v>
      </c>
    </row>
    <row r="84" spans="1:4" x14ac:dyDescent="0.25">
      <c r="A84" s="19">
        <v>23</v>
      </c>
      <c r="B84" s="13">
        <v>26</v>
      </c>
      <c r="C84" s="20">
        <v>1</v>
      </c>
      <c r="D84" s="21">
        <v>1</v>
      </c>
    </row>
    <row r="85" spans="1:4" x14ac:dyDescent="0.25">
      <c r="A85" s="19">
        <v>24</v>
      </c>
      <c r="B85" s="13">
        <v>27</v>
      </c>
      <c r="C85" s="20">
        <v>1</v>
      </c>
      <c r="D85" s="21">
        <v>1</v>
      </c>
    </row>
    <row r="86" spans="1:4" x14ac:dyDescent="0.25">
      <c r="A86" s="19">
        <v>25</v>
      </c>
      <c r="B86" s="13">
        <v>28</v>
      </c>
      <c r="C86" s="20">
        <v>1</v>
      </c>
      <c r="D86" s="21">
        <v>1</v>
      </c>
    </row>
    <row r="87" spans="1:4" x14ac:dyDescent="0.25">
      <c r="A87" s="22">
        <v>26</v>
      </c>
      <c r="B87" s="13">
        <v>30</v>
      </c>
      <c r="C87" s="20">
        <v>1</v>
      </c>
      <c r="D87" s="23">
        <v>0.33333333333333298</v>
      </c>
    </row>
    <row r="88" spans="1:4" x14ac:dyDescent="0.25">
      <c r="A88" s="22">
        <v>26</v>
      </c>
      <c r="B88" s="13">
        <v>32</v>
      </c>
      <c r="C88" s="20">
        <v>1</v>
      </c>
      <c r="D88" s="23">
        <v>0.33333333333333298</v>
      </c>
    </row>
    <row r="89" spans="1:4" x14ac:dyDescent="0.25">
      <c r="A89" s="22">
        <v>26</v>
      </c>
      <c r="B89" s="13">
        <v>33</v>
      </c>
      <c r="C89" s="20">
        <v>1</v>
      </c>
      <c r="D89" s="23">
        <v>0.33333333333333298</v>
      </c>
    </row>
    <row r="90" spans="1:4" x14ac:dyDescent="0.25">
      <c r="A90" s="19">
        <v>27</v>
      </c>
      <c r="B90" s="13">
        <v>31</v>
      </c>
      <c r="C90" s="20">
        <v>1</v>
      </c>
      <c r="D90" s="21">
        <v>1</v>
      </c>
    </row>
    <row r="91" spans="1:4" x14ac:dyDescent="0.25">
      <c r="A91" s="19">
        <v>28</v>
      </c>
      <c r="B91" s="13">
        <v>29</v>
      </c>
      <c r="C91" s="20">
        <v>1</v>
      </c>
      <c r="D91" s="21">
        <v>1</v>
      </c>
    </row>
    <row r="92" spans="1:4" x14ac:dyDescent="0.25">
      <c r="A92" s="19">
        <v>29</v>
      </c>
      <c r="B92" s="13">
        <v>34</v>
      </c>
      <c r="C92" s="20">
        <v>1</v>
      </c>
      <c r="D92" s="21">
        <v>1</v>
      </c>
    </row>
    <row r="93" spans="1:4" x14ac:dyDescent="0.25">
      <c r="A93" s="19">
        <v>30</v>
      </c>
      <c r="B93" s="13">
        <v>35</v>
      </c>
      <c r="C93" s="20">
        <v>1</v>
      </c>
      <c r="D93" s="21">
        <v>1</v>
      </c>
    </row>
    <row r="94" spans="1:4" x14ac:dyDescent="0.25">
      <c r="A94" s="19">
        <v>31</v>
      </c>
      <c r="B94" s="13">
        <v>36</v>
      </c>
      <c r="C94" s="20">
        <v>0.42531391696395499</v>
      </c>
      <c r="D94" s="21">
        <v>1</v>
      </c>
    </row>
    <row r="95" spans="1:4" x14ac:dyDescent="0.25">
      <c r="A95" s="19">
        <v>32</v>
      </c>
      <c r="B95" s="13">
        <v>36</v>
      </c>
      <c r="C95" s="20">
        <v>0.57468608303604496</v>
      </c>
      <c r="D95" s="21">
        <v>1</v>
      </c>
    </row>
    <row r="96" spans="1:4" x14ac:dyDescent="0.25">
      <c r="A96" s="19">
        <v>35</v>
      </c>
      <c r="B96" s="13">
        <v>40</v>
      </c>
      <c r="C96" s="20">
        <v>1</v>
      </c>
      <c r="D96" s="21">
        <v>1</v>
      </c>
    </row>
    <row r="97" spans="1:52" x14ac:dyDescent="0.25">
      <c r="A97" s="19">
        <v>36</v>
      </c>
      <c r="B97" s="13">
        <v>41</v>
      </c>
      <c r="C97" s="20">
        <v>1</v>
      </c>
      <c r="D97" s="21">
        <v>1</v>
      </c>
    </row>
    <row r="98" spans="1:52" x14ac:dyDescent="0.25">
      <c r="A98" s="19">
        <v>38</v>
      </c>
      <c r="B98" s="13">
        <v>37</v>
      </c>
      <c r="C98" s="20">
        <v>1</v>
      </c>
      <c r="D98" s="21">
        <v>1</v>
      </c>
    </row>
    <row r="99" spans="1:52" x14ac:dyDescent="0.25">
      <c r="A99" s="19">
        <v>42</v>
      </c>
      <c r="B99" s="13">
        <v>45</v>
      </c>
      <c r="C99" s="20">
        <v>1</v>
      </c>
      <c r="D99" s="21">
        <v>1</v>
      </c>
    </row>
    <row r="102" spans="1:52" ht="17.5" thickBot="1" x14ac:dyDescent="0.45">
      <c r="A102" s="196" t="s">
        <v>429</v>
      </c>
    </row>
    <row r="103" spans="1:52" ht="13" thickTop="1" x14ac:dyDescent="0.25"/>
    <row r="104" spans="1:52" x14ac:dyDescent="0.25">
      <c r="A104" s="91" t="s">
        <v>468</v>
      </c>
      <c r="B104" s="90" t="s">
        <v>189</v>
      </c>
      <c r="C104" s="14" t="s">
        <v>190</v>
      </c>
      <c r="D104" s="14" t="s">
        <v>191</v>
      </c>
      <c r="E104" s="14" t="s">
        <v>192</v>
      </c>
      <c r="F104" s="14" t="s">
        <v>193</v>
      </c>
      <c r="G104" s="14" t="s">
        <v>194</v>
      </c>
      <c r="H104" s="14" t="s">
        <v>195</v>
      </c>
      <c r="I104" s="14" t="s">
        <v>196</v>
      </c>
      <c r="J104" s="14" t="s">
        <v>197</v>
      </c>
      <c r="K104" s="14" t="s">
        <v>198</v>
      </c>
      <c r="L104" s="14" t="s">
        <v>199</v>
      </c>
      <c r="M104" s="14" t="s">
        <v>200</v>
      </c>
      <c r="N104" s="14" t="s">
        <v>201</v>
      </c>
      <c r="O104" s="14" t="s">
        <v>202</v>
      </c>
      <c r="P104" s="14" t="s">
        <v>203</v>
      </c>
      <c r="Q104" s="14" t="s">
        <v>204</v>
      </c>
      <c r="R104" s="14" t="s">
        <v>205</v>
      </c>
      <c r="S104" s="14" t="s">
        <v>206</v>
      </c>
      <c r="T104" s="14" t="s">
        <v>111</v>
      </c>
      <c r="U104" s="14" t="s">
        <v>208</v>
      </c>
      <c r="V104" s="14" t="s">
        <v>209</v>
      </c>
      <c r="W104" s="14" t="s">
        <v>210</v>
      </c>
      <c r="X104" s="14" t="s">
        <v>211</v>
      </c>
      <c r="Y104" s="14" t="s">
        <v>212</v>
      </c>
      <c r="Z104" s="14" t="s">
        <v>213</v>
      </c>
      <c r="AA104" s="14" t="s">
        <v>214</v>
      </c>
      <c r="AB104" s="14" t="s">
        <v>215</v>
      </c>
      <c r="AC104" s="14" t="s">
        <v>216</v>
      </c>
      <c r="AD104" s="14" t="s">
        <v>217</v>
      </c>
      <c r="AE104" s="14" t="s">
        <v>218</v>
      </c>
      <c r="AF104" s="14" t="s">
        <v>219</v>
      </c>
      <c r="AG104" s="14" t="s">
        <v>220</v>
      </c>
      <c r="AH104" s="14" t="s">
        <v>221</v>
      </c>
      <c r="AI104" s="14" t="s">
        <v>222</v>
      </c>
      <c r="AJ104" s="14" t="s">
        <v>223</v>
      </c>
      <c r="AK104" s="14" t="s">
        <v>224</v>
      </c>
      <c r="AL104" s="14" t="s">
        <v>225</v>
      </c>
      <c r="AM104" s="14" t="s">
        <v>226</v>
      </c>
      <c r="AN104" s="14" t="s">
        <v>227</v>
      </c>
      <c r="AO104" s="14" t="s">
        <v>228</v>
      </c>
      <c r="AP104" s="14" t="s">
        <v>229</v>
      </c>
      <c r="AQ104" s="14" t="s">
        <v>230</v>
      </c>
      <c r="AR104" s="14" t="s">
        <v>231</v>
      </c>
      <c r="AS104" s="14" t="s">
        <v>232</v>
      </c>
      <c r="AT104" s="14" t="s">
        <v>233</v>
      </c>
      <c r="AU104" s="14" t="s">
        <v>234</v>
      </c>
      <c r="AV104" s="14" t="s">
        <v>235</v>
      </c>
      <c r="AW104" s="14" t="s">
        <v>236</v>
      </c>
      <c r="AX104" s="14" t="s">
        <v>237</v>
      </c>
      <c r="AY104" s="14" t="s">
        <v>238</v>
      </c>
      <c r="AZ104" s="14" t="s">
        <v>239</v>
      </c>
    </row>
    <row r="105" spans="1:52" x14ac:dyDescent="0.25">
      <c r="A105" s="200" t="s">
        <v>246</v>
      </c>
      <c r="B105" s="1" t="s">
        <v>247</v>
      </c>
      <c r="C105" s="18">
        <v>0</v>
      </c>
      <c r="D105" s="18">
        <v>0.78625235404896399</v>
      </c>
      <c r="E105" s="18">
        <v>0.78625235404896399</v>
      </c>
      <c r="F105" s="18">
        <v>0.50089986175111401</v>
      </c>
      <c r="G105" s="18">
        <v>0.697811674084024</v>
      </c>
      <c r="H105" s="18">
        <v>0</v>
      </c>
      <c r="I105" s="18">
        <v>5.8851224105461397E-2</v>
      </c>
      <c r="J105" s="18">
        <v>5.8851224105461397E-2</v>
      </c>
      <c r="K105" s="18">
        <v>3.7492504622089397E-2</v>
      </c>
      <c r="L105" s="18">
        <v>5.2231412730840199E-2</v>
      </c>
      <c r="M105" s="18">
        <v>0</v>
      </c>
      <c r="N105" s="18">
        <v>5.5555555555555497E-2</v>
      </c>
      <c r="O105" s="18">
        <v>5.5555555555555497E-2</v>
      </c>
      <c r="P105" s="18">
        <v>3.5392924363252302E-2</v>
      </c>
      <c r="Q105" s="18">
        <v>4.9306453617913103E-2</v>
      </c>
      <c r="R105" s="18">
        <v>0</v>
      </c>
      <c r="S105" s="18">
        <v>0</v>
      </c>
      <c r="T105" s="18">
        <v>0</v>
      </c>
      <c r="U105" s="18">
        <v>0.36292736146145799</v>
      </c>
      <c r="V105" s="18">
        <v>0.112483834877564</v>
      </c>
      <c r="W105" s="18">
        <v>0</v>
      </c>
      <c r="X105" s="18">
        <v>0</v>
      </c>
      <c r="Y105" s="18">
        <v>0</v>
      </c>
      <c r="Z105" s="18">
        <v>0</v>
      </c>
      <c r="AA105" s="18">
        <v>0</v>
      </c>
      <c r="AB105" s="18">
        <v>0</v>
      </c>
      <c r="AC105" s="18">
        <v>0</v>
      </c>
      <c r="AD105" s="18">
        <v>0</v>
      </c>
      <c r="AE105" s="18">
        <v>0</v>
      </c>
      <c r="AF105" s="18">
        <v>0</v>
      </c>
      <c r="AG105" s="18">
        <v>0</v>
      </c>
      <c r="AH105" s="18">
        <v>0</v>
      </c>
      <c r="AI105" s="18">
        <v>0</v>
      </c>
      <c r="AJ105" s="18">
        <v>0</v>
      </c>
      <c r="AK105" s="18">
        <v>0</v>
      </c>
      <c r="AL105" s="18">
        <v>0</v>
      </c>
      <c r="AM105" s="18">
        <v>1.55367231638418E-2</v>
      </c>
      <c r="AN105" s="18">
        <v>1.55367231638418E-2</v>
      </c>
      <c r="AO105" s="18">
        <v>9.8980212202315898E-3</v>
      </c>
      <c r="AP105" s="18">
        <v>1.3789092960941799E-2</v>
      </c>
      <c r="AQ105" s="18">
        <v>0</v>
      </c>
      <c r="AR105" s="18">
        <v>8.3804143126176997E-2</v>
      </c>
      <c r="AS105" s="18">
        <v>8.3804143126177094E-2</v>
      </c>
      <c r="AT105" s="18">
        <v>5.3389326581855197E-2</v>
      </c>
      <c r="AU105" s="18">
        <v>7.4377531728716403E-2</v>
      </c>
      <c r="AV105" s="18">
        <v>0</v>
      </c>
      <c r="AW105" s="18">
        <v>1</v>
      </c>
      <c r="AX105" s="18">
        <v>1</v>
      </c>
      <c r="AY105" s="18">
        <v>1</v>
      </c>
      <c r="AZ105" s="18">
        <v>1</v>
      </c>
    </row>
    <row r="106" spans="1:52" x14ac:dyDescent="0.25">
      <c r="A106" s="7">
        <v>10</v>
      </c>
      <c r="B106" s="1" t="s">
        <v>262</v>
      </c>
      <c r="C106" s="18">
        <v>0</v>
      </c>
      <c r="D106" s="18">
        <v>0</v>
      </c>
      <c r="E106" s="18">
        <v>0</v>
      </c>
      <c r="F106" s="18">
        <v>0</v>
      </c>
      <c r="G106" s="18">
        <v>0</v>
      </c>
      <c r="H106" s="18">
        <v>0.74584982655791898</v>
      </c>
      <c r="I106" s="18">
        <v>0.74584982655791898</v>
      </c>
      <c r="J106" s="18">
        <v>0.74584982655791798</v>
      </c>
      <c r="K106" s="18">
        <v>0.34881387259452301</v>
      </c>
      <c r="L106" s="18">
        <v>0.63600421417293096</v>
      </c>
      <c r="M106" s="18">
        <v>8.5126521894786505E-2</v>
      </c>
      <c r="N106" s="18">
        <v>8.5126521894786505E-2</v>
      </c>
      <c r="O106" s="18">
        <v>8.5126521894786505E-2</v>
      </c>
      <c r="P106" s="18">
        <v>4.02871815097295E-2</v>
      </c>
      <c r="Q106" s="18">
        <v>7.2721084164606598E-2</v>
      </c>
      <c r="R106" s="18">
        <v>0</v>
      </c>
      <c r="S106" s="18">
        <v>0</v>
      </c>
      <c r="T106" s="18">
        <v>0</v>
      </c>
      <c r="U106" s="18">
        <v>0.25994263576441701</v>
      </c>
      <c r="V106" s="18">
        <v>7.1916806841988604E-2</v>
      </c>
      <c r="W106" s="18">
        <v>0</v>
      </c>
      <c r="X106" s="18">
        <v>0</v>
      </c>
      <c r="Y106" s="18">
        <v>0</v>
      </c>
      <c r="Z106" s="18">
        <v>0</v>
      </c>
      <c r="AA106" s="18">
        <v>0</v>
      </c>
      <c r="AB106" s="18">
        <v>0</v>
      </c>
      <c r="AC106" s="18">
        <v>0</v>
      </c>
      <c r="AD106" s="18">
        <v>0</v>
      </c>
      <c r="AE106" s="18">
        <v>0</v>
      </c>
      <c r="AF106" s="18">
        <v>0</v>
      </c>
      <c r="AG106" s="18">
        <v>0</v>
      </c>
      <c r="AH106" s="18">
        <v>0</v>
      </c>
      <c r="AI106" s="18">
        <v>0</v>
      </c>
      <c r="AJ106" s="18">
        <v>0.27190850136750899</v>
      </c>
      <c r="AK106" s="18">
        <v>7.5227332807627695E-2</v>
      </c>
      <c r="AL106" s="18">
        <v>0</v>
      </c>
      <c r="AM106" s="18">
        <v>0</v>
      </c>
      <c r="AN106" s="18">
        <v>0</v>
      </c>
      <c r="AO106" s="18">
        <v>0</v>
      </c>
      <c r="AP106" s="18">
        <v>0</v>
      </c>
      <c r="AQ106" s="18">
        <v>0.16902365154729501</v>
      </c>
      <c r="AR106" s="18">
        <v>0.16902365154729501</v>
      </c>
      <c r="AS106" s="18">
        <v>0.16902365154729501</v>
      </c>
      <c r="AT106" s="18">
        <v>7.9047808763820795E-2</v>
      </c>
      <c r="AU106" s="18">
        <v>0.14413056201284599</v>
      </c>
      <c r="AV106" s="18">
        <v>1</v>
      </c>
      <c r="AW106" s="18">
        <v>1</v>
      </c>
      <c r="AX106" s="18">
        <v>1</v>
      </c>
      <c r="AY106" s="18">
        <v>1</v>
      </c>
      <c r="AZ106" s="18">
        <v>1</v>
      </c>
    </row>
    <row r="107" spans="1:52" x14ac:dyDescent="0.25">
      <c r="A107" s="7">
        <v>11</v>
      </c>
      <c r="B107" s="1" t="s">
        <v>263</v>
      </c>
      <c r="C107" s="18">
        <v>0</v>
      </c>
      <c r="D107" s="18">
        <v>0</v>
      </c>
      <c r="E107" s="18">
        <v>0</v>
      </c>
      <c r="F107" s="18">
        <v>0</v>
      </c>
      <c r="G107" s="18">
        <v>0</v>
      </c>
      <c r="H107" s="18">
        <v>0.74584982655791898</v>
      </c>
      <c r="I107" s="18">
        <v>0.74584982655791898</v>
      </c>
      <c r="J107" s="18">
        <v>0.74584982655791798</v>
      </c>
      <c r="K107" s="18">
        <v>0.34881387259452301</v>
      </c>
      <c r="L107" s="18">
        <v>0.63600421417293096</v>
      </c>
      <c r="M107" s="18">
        <v>8.5126521894786505E-2</v>
      </c>
      <c r="N107" s="18">
        <v>8.5126521894786505E-2</v>
      </c>
      <c r="O107" s="18">
        <v>8.5126521894786505E-2</v>
      </c>
      <c r="P107" s="18">
        <v>4.02871815097295E-2</v>
      </c>
      <c r="Q107" s="18">
        <v>7.2721084164606598E-2</v>
      </c>
      <c r="R107" s="18">
        <v>0</v>
      </c>
      <c r="S107" s="18">
        <v>0</v>
      </c>
      <c r="T107" s="18">
        <v>0</v>
      </c>
      <c r="U107" s="18">
        <v>0.25994263576441701</v>
      </c>
      <c r="V107" s="18">
        <v>7.1916806841988604E-2</v>
      </c>
      <c r="W107" s="18">
        <v>0</v>
      </c>
      <c r="X107" s="18">
        <v>0</v>
      </c>
      <c r="Y107" s="18">
        <v>0</v>
      </c>
      <c r="Z107" s="18">
        <v>0</v>
      </c>
      <c r="AA107" s="18">
        <v>0</v>
      </c>
      <c r="AB107" s="18">
        <v>0</v>
      </c>
      <c r="AC107" s="18">
        <v>0</v>
      </c>
      <c r="AD107" s="18">
        <v>0</v>
      </c>
      <c r="AE107" s="18">
        <v>0</v>
      </c>
      <c r="AF107" s="18">
        <v>0</v>
      </c>
      <c r="AG107" s="18">
        <v>0</v>
      </c>
      <c r="AH107" s="18">
        <v>0</v>
      </c>
      <c r="AI107" s="18">
        <v>0</v>
      </c>
      <c r="AJ107" s="18">
        <v>0.27190850136750899</v>
      </c>
      <c r="AK107" s="18">
        <v>7.5227332807627695E-2</v>
      </c>
      <c r="AL107" s="18">
        <v>0</v>
      </c>
      <c r="AM107" s="18">
        <v>0</v>
      </c>
      <c r="AN107" s="18">
        <v>0</v>
      </c>
      <c r="AO107" s="18">
        <v>0</v>
      </c>
      <c r="AP107" s="18">
        <v>0</v>
      </c>
      <c r="AQ107" s="18">
        <v>0.16902365154729501</v>
      </c>
      <c r="AR107" s="18">
        <v>0.16902365154729501</v>
      </c>
      <c r="AS107" s="18">
        <v>0.16902365154729501</v>
      </c>
      <c r="AT107" s="18">
        <v>7.9047808763820795E-2</v>
      </c>
      <c r="AU107" s="18">
        <v>0.14413056201284599</v>
      </c>
      <c r="AV107" s="18">
        <v>1</v>
      </c>
      <c r="AW107" s="18">
        <v>1</v>
      </c>
      <c r="AX107" s="18">
        <v>1</v>
      </c>
      <c r="AY107" s="18">
        <v>1</v>
      </c>
      <c r="AZ107" s="18">
        <v>1</v>
      </c>
    </row>
    <row r="108" spans="1:52" x14ac:dyDescent="0.25">
      <c r="A108" s="7">
        <v>12</v>
      </c>
      <c r="B108" s="1" t="s">
        <v>264</v>
      </c>
      <c r="C108" s="18">
        <v>0</v>
      </c>
      <c r="D108" s="18">
        <v>0</v>
      </c>
      <c r="E108" s="18">
        <v>0</v>
      </c>
      <c r="F108" s="18">
        <v>0</v>
      </c>
      <c r="G108" s="18">
        <v>0</v>
      </c>
      <c r="H108" s="18">
        <v>0</v>
      </c>
      <c r="I108" s="18">
        <v>0</v>
      </c>
      <c r="J108" s="18">
        <v>0.74584982655791898</v>
      </c>
      <c r="K108" s="18">
        <v>0.36345651102508397</v>
      </c>
      <c r="L108" s="18">
        <v>0.52782163184544295</v>
      </c>
      <c r="M108" s="18">
        <v>0</v>
      </c>
      <c r="N108" s="18">
        <v>0</v>
      </c>
      <c r="O108" s="18">
        <v>8.5126521894786505E-2</v>
      </c>
      <c r="P108" s="18">
        <v>0</v>
      </c>
      <c r="Q108" s="18">
        <v>3.6590155967441702E-2</v>
      </c>
      <c r="R108" s="18">
        <v>0</v>
      </c>
      <c r="S108" s="18">
        <v>0</v>
      </c>
      <c r="T108" s="18">
        <v>0</v>
      </c>
      <c r="U108" s="18">
        <v>0.27085460437356101</v>
      </c>
      <c r="V108" s="18">
        <v>0.154432460041416</v>
      </c>
      <c r="W108" s="18">
        <v>0</v>
      </c>
      <c r="X108" s="18">
        <v>0</v>
      </c>
      <c r="Y108" s="18">
        <v>0</v>
      </c>
      <c r="Z108" s="18">
        <v>0</v>
      </c>
      <c r="AA108" s="18">
        <v>0</v>
      </c>
      <c r="AB108" s="18">
        <v>0</v>
      </c>
      <c r="AC108" s="18">
        <v>0</v>
      </c>
      <c r="AD108" s="18">
        <v>0</v>
      </c>
      <c r="AE108" s="18">
        <v>0</v>
      </c>
      <c r="AF108" s="18">
        <v>0</v>
      </c>
      <c r="AG108" s="18">
        <v>0</v>
      </c>
      <c r="AH108" s="18">
        <v>0</v>
      </c>
      <c r="AI108" s="18">
        <v>0</v>
      </c>
      <c r="AJ108" s="18">
        <v>0.28332277753177199</v>
      </c>
      <c r="AK108" s="18">
        <v>0.161541405660038</v>
      </c>
      <c r="AL108" s="18">
        <v>0</v>
      </c>
      <c r="AM108" s="18">
        <v>0</v>
      </c>
      <c r="AN108" s="18">
        <v>0</v>
      </c>
      <c r="AO108" s="18">
        <v>0</v>
      </c>
      <c r="AP108" s="18">
        <v>0</v>
      </c>
      <c r="AQ108" s="18">
        <v>0</v>
      </c>
      <c r="AR108" s="18">
        <v>0</v>
      </c>
      <c r="AS108" s="18">
        <v>0.16902365154729501</v>
      </c>
      <c r="AT108" s="18">
        <v>8.2366107069582903E-2</v>
      </c>
      <c r="AU108" s="18">
        <v>0.11961434648566099</v>
      </c>
      <c r="AV108" s="18">
        <v>0</v>
      </c>
      <c r="AW108" s="18">
        <v>0</v>
      </c>
      <c r="AX108" s="18">
        <v>1</v>
      </c>
      <c r="AY108" s="18">
        <v>1</v>
      </c>
      <c r="AZ108" s="18">
        <v>1</v>
      </c>
    </row>
    <row r="109" spans="1:52" x14ac:dyDescent="0.25">
      <c r="A109" s="7">
        <v>13</v>
      </c>
      <c r="B109" s="1" t="s">
        <v>266</v>
      </c>
      <c r="C109" s="18">
        <v>0</v>
      </c>
      <c r="D109" s="18">
        <v>0</v>
      </c>
      <c r="E109" s="18">
        <v>0</v>
      </c>
      <c r="F109" s="18">
        <v>0</v>
      </c>
      <c r="G109" s="18">
        <v>0</v>
      </c>
      <c r="H109" s="18">
        <v>0.41925337701971199</v>
      </c>
      <c r="I109" s="18">
        <v>0.41925337701971199</v>
      </c>
      <c r="J109" s="18">
        <v>0.41925337701971199</v>
      </c>
      <c r="K109" s="18">
        <v>0.211030878957088</v>
      </c>
      <c r="L109" s="18">
        <v>0.36469678569959901</v>
      </c>
      <c r="M109" s="18">
        <v>0.117807091367813</v>
      </c>
      <c r="N109" s="18">
        <v>0.117807091367813</v>
      </c>
      <c r="O109" s="18">
        <v>0.117807091367813</v>
      </c>
      <c r="P109" s="18">
        <v>5.9298112791489103E-2</v>
      </c>
      <c r="Q109" s="18">
        <v>0.102477093589255</v>
      </c>
      <c r="R109" s="18">
        <v>0</v>
      </c>
      <c r="S109" s="18">
        <v>0</v>
      </c>
      <c r="T109" s="18">
        <v>0</v>
      </c>
      <c r="U109" s="18">
        <v>0.49665073551174699</v>
      </c>
      <c r="V109" s="18">
        <v>0.13012797108023799</v>
      </c>
      <c r="W109" s="18">
        <v>0</v>
      </c>
      <c r="X109" s="18">
        <v>0</v>
      </c>
      <c r="Y109" s="18">
        <v>0</v>
      </c>
      <c r="Z109" s="18">
        <v>0</v>
      </c>
      <c r="AA109" s="18">
        <v>0</v>
      </c>
      <c r="AB109" s="18">
        <v>0</v>
      </c>
      <c r="AC109" s="18">
        <v>0</v>
      </c>
      <c r="AD109" s="18">
        <v>0</v>
      </c>
      <c r="AE109" s="18">
        <v>0</v>
      </c>
      <c r="AF109" s="18">
        <v>0</v>
      </c>
      <c r="AG109" s="18">
        <v>0</v>
      </c>
      <c r="AH109" s="18">
        <v>0</v>
      </c>
      <c r="AI109" s="18">
        <v>0</v>
      </c>
      <c r="AJ109" s="18">
        <v>0</v>
      </c>
      <c r="AK109" s="18">
        <v>0</v>
      </c>
      <c r="AL109" s="18">
        <v>0.46293953161247497</v>
      </c>
      <c r="AM109" s="18">
        <v>0.46293953161247497</v>
      </c>
      <c r="AN109" s="18">
        <v>0.46293953161247497</v>
      </c>
      <c r="AO109" s="18">
        <v>0.23302027273967599</v>
      </c>
      <c r="AP109" s="18">
        <v>0.402698149630908</v>
      </c>
      <c r="AQ109" s="18">
        <v>0</v>
      </c>
      <c r="AR109" s="18">
        <v>0</v>
      </c>
      <c r="AS109" s="18">
        <v>0</v>
      </c>
      <c r="AT109" s="18">
        <v>0</v>
      </c>
      <c r="AU109" s="18">
        <v>0</v>
      </c>
      <c r="AV109" s="18">
        <v>1</v>
      </c>
      <c r="AW109" s="18">
        <v>1</v>
      </c>
      <c r="AX109" s="18">
        <v>1</v>
      </c>
      <c r="AY109" s="18">
        <v>1</v>
      </c>
      <c r="AZ109" s="18">
        <v>1</v>
      </c>
    </row>
    <row r="110" spans="1:52" x14ac:dyDescent="0.25">
      <c r="A110" s="7">
        <v>14</v>
      </c>
      <c r="B110" s="1" t="s">
        <v>267</v>
      </c>
      <c r="C110" s="18">
        <v>0</v>
      </c>
      <c r="D110" s="18">
        <v>0</v>
      </c>
      <c r="E110" s="18">
        <v>0</v>
      </c>
      <c r="F110" s="18">
        <v>0</v>
      </c>
      <c r="G110" s="18">
        <v>0</v>
      </c>
      <c r="H110" s="18">
        <v>0.41925337701971199</v>
      </c>
      <c r="I110" s="18">
        <v>0.41925337701971199</v>
      </c>
      <c r="J110" s="18">
        <v>0.41925337701971199</v>
      </c>
      <c r="K110" s="18">
        <v>0.211030878957088</v>
      </c>
      <c r="L110" s="18">
        <v>0.37718265951700403</v>
      </c>
      <c r="M110" s="18">
        <v>0.117807091367813</v>
      </c>
      <c r="N110" s="18">
        <v>0.117807091367813</v>
      </c>
      <c r="O110" s="18">
        <v>0.117807091367813</v>
      </c>
      <c r="P110" s="18">
        <v>5.9298112791489103E-2</v>
      </c>
      <c r="Q110" s="18">
        <v>0.105985531584603</v>
      </c>
      <c r="R110" s="18">
        <v>0</v>
      </c>
      <c r="S110" s="18">
        <v>0</v>
      </c>
      <c r="T110" s="18">
        <v>0</v>
      </c>
      <c r="U110" s="18">
        <v>0.49665073551174699</v>
      </c>
      <c r="V110" s="18">
        <v>0.10034675880674</v>
      </c>
      <c r="W110" s="18">
        <v>0</v>
      </c>
      <c r="X110" s="18">
        <v>0</v>
      </c>
      <c r="Y110" s="18">
        <v>0</v>
      </c>
      <c r="Z110" s="18">
        <v>0</v>
      </c>
      <c r="AA110" s="18">
        <v>0</v>
      </c>
      <c r="AB110" s="18">
        <v>0</v>
      </c>
      <c r="AC110" s="18">
        <v>0</v>
      </c>
      <c r="AD110" s="18">
        <v>0</v>
      </c>
      <c r="AE110" s="18">
        <v>0</v>
      </c>
      <c r="AF110" s="18">
        <v>0</v>
      </c>
      <c r="AG110" s="18">
        <v>0</v>
      </c>
      <c r="AH110" s="18">
        <v>0</v>
      </c>
      <c r="AI110" s="18">
        <v>0</v>
      </c>
      <c r="AJ110" s="18">
        <v>0</v>
      </c>
      <c r="AK110" s="18">
        <v>0</v>
      </c>
      <c r="AL110" s="18">
        <v>0.46293953161247497</v>
      </c>
      <c r="AM110" s="18">
        <v>0.46293953161247497</v>
      </c>
      <c r="AN110" s="18">
        <v>0.46293953161247497</v>
      </c>
      <c r="AO110" s="18">
        <v>0.23302027273967599</v>
      </c>
      <c r="AP110" s="18">
        <v>0.41648505009165299</v>
      </c>
      <c r="AQ110" s="18">
        <v>0</v>
      </c>
      <c r="AR110" s="18">
        <v>0</v>
      </c>
      <c r="AS110" s="18">
        <v>0</v>
      </c>
      <c r="AT110" s="18">
        <v>0</v>
      </c>
      <c r="AU110" s="18">
        <v>0</v>
      </c>
      <c r="AV110" s="18">
        <v>0.182443302049453</v>
      </c>
      <c r="AW110" s="18">
        <v>1</v>
      </c>
      <c r="AX110" s="18">
        <v>1</v>
      </c>
      <c r="AY110" s="18">
        <v>1</v>
      </c>
      <c r="AZ110" s="18">
        <v>1</v>
      </c>
    </row>
    <row r="111" spans="1:52" x14ac:dyDescent="0.25">
      <c r="A111" s="7">
        <v>15</v>
      </c>
      <c r="B111" s="1" t="s">
        <v>268</v>
      </c>
      <c r="C111" s="18">
        <v>0</v>
      </c>
      <c r="D111" s="18">
        <v>0</v>
      </c>
      <c r="E111" s="18">
        <v>0</v>
      </c>
      <c r="F111" s="18">
        <v>0</v>
      </c>
      <c r="G111" s="18">
        <v>0</v>
      </c>
      <c r="H111" s="18">
        <v>0</v>
      </c>
      <c r="I111" s="18">
        <v>0</v>
      </c>
      <c r="J111" s="18">
        <v>0.41925337701971199</v>
      </c>
      <c r="K111" s="18">
        <v>0.211030878957088</v>
      </c>
      <c r="L111" s="18">
        <v>0.315554584537108</v>
      </c>
      <c r="M111" s="18">
        <v>0</v>
      </c>
      <c r="N111" s="18">
        <v>0</v>
      </c>
      <c r="O111" s="18">
        <v>0.117807091367813</v>
      </c>
      <c r="P111" s="18">
        <v>5.9298112791489103E-2</v>
      </c>
      <c r="Q111" s="18">
        <v>8.8668499312642299E-2</v>
      </c>
      <c r="R111" s="18">
        <v>0</v>
      </c>
      <c r="S111" s="18">
        <v>0</v>
      </c>
      <c r="T111" s="18">
        <v>0</v>
      </c>
      <c r="U111" s="18">
        <v>0.49665073551174699</v>
      </c>
      <c r="V111" s="18">
        <v>0.24734157949961799</v>
      </c>
      <c r="W111" s="18">
        <v>0</v>
      </c>
      <c r="X111" s="18">
        <v>0</v>
      </c>
      <c r="Y111" s="18">
        <v>0</v>
      </c>
      <c r="Z111" s="18">
        <v>0</v>
      </c>
      <c r="AA111" s="18">
        <v>0</v>
      </c>
      <c r="AB111" s="18">
        <v>0</v>
      </c>
      <c r="AC111" s="18">
        <v>0</v>
      </c>
      <c r="AD111" s="18">
        <v>0</v>
      </c>
      <c r="AE111" s="18">
        <v>0</v>
      </c>
      <c r="AF111" s="18">
        <v>0</v>
      </c>
      <c r="AG111" s="18">
        <v>0</v>
      </c>
      <c r="AH111" s="18">
        <v>0</v>
      </c>
      <c r="AI111" s="18">
        <v>0</v>
      </c>
      <c r="AJ111" s="18">
        <v>0</v>
      </c>
      <c r="AK111" s="18">
        <v>0</v>
      </c>
      <c r="AL111" s="18">
        <v>0</v>
      </c>
      <c r="AM111" s="18">
        <v>0</v>
      </c>
      <c r="AN111" s="18">
        <v>0.46293953161247497</v>
      </c>
      <c r="AO111" s="18">
        <v>0.23302027273967599</v>
      </c>
      <c r="AP111" s="18">
        <v>0.34843533665063198</v>
      </c>
      <c r="AQ111" s="18">
        <v>0</v>
      </c>
      <c r="AR111" s="18">
        <v>0</v>
      </c>
      <c r="AS111" s="18">
        <v>0</v>
      </c>
      <c r="AT111" s="18">
        <v>0</v>
      </c>
      <c r="AU111" s="18">
        <v>0</v>
      </c>
      <c r="AV111" s="18">
        <v>0</v>
      </c>
      <c r="AW111" s="18">
        <v>0</v>
      </c>
      <c r="AX111" s="18">
        <v>1</v>
      </c>
      <c r="AY111" s="18">
        <v>1</v>
      </c>
      <c r="AZ111" s="18">
        <v>1</v>
      </c>
    </row>
    <row r="112" spans="1:52" x14ac:dyDescent="0.25">
      <c r="A112" s="7">
        <v>16</v>
      </c>
      <c r="B112" s="1" t="s">
        <v>273</v>
      </c>
      <c r="C112" s="18">
        <v>0</v>
      </c>
      <c r="D112" s="18">
        <v>0</v>
      </c>
      <c r="E112" s="18">
        <v>0</v>
      </c>
      <c r="F112" s="18">
        <v>0</v>
      </c>
      <c r="G112" s="18">
        <v>0</v>
      </c>
      <c r="H112" s="18">
        <v>0</v>
      </c>
      <c r="I112" s="18">
        <v>0.47557015523330998</v>
      </c>
      <c r="J112" s="18">
        <v>0.47304856646826798</v>
      </c>
      <c r="K112" s="18">
        <v>0.108414622229665</v>
      </c>
      <c r="L112" s="18">
        <v>0.42116212087716898</v>
      </c>
      <c r="M112" s="18">
        <v>0</v>
      </c>
      <c r="N112" s="18">
        <v>0.22121253043509501</v>
      </c>
      <c r="O112" s="18">
        <v>0.26337031634593999</v>
      </c>
      <c r="P112" s="18">
        <v>5.9516550458080499E-2</v>
      </c>
      <c r="Q112" s="18">
        <v>0.203198711211833</v>
      </c>
      <c r="R112" s="18">
        <v>0</v>
      </c>
      <c r="S112" s="18">
        <v>0</v>
      </c>
      <c r="T112" s="18">
        <v>0</v>
      </c>
      <c r="U112" s="18">
        <v>0.62644618599878998</v>
      </c>
      <c r="V112" s="18">
        <v>9.2240394643585299E-2</v>
      </c>
      <c r="W112" s="18">
        <v>0</v>
      </c>
      <c r="X112" s="18">
        <v>0</v>
      </c>
      <c r="Y112" s="18">
        <v>0</v>
      </c>
      <c r="Z112" s="18">
        <v>0.144794031059297</v>
      </c>
      <c r="AA112" s="18">
        <v>2.1320041314723301E-2</v>
      </c>
      <c r="AB112" s="18">
        <v>0</v>
      </c>
      <c r="AC112" s="18">
        <v>0</v>
      </c>
      <c r="AD112" s="18">
        <v>0</v>
      </c>
      <c r="AE112" s="18">
        <v>0</v>
      </c>
      <c r="AF112" s="18">
        <v>0</v>
      </c>
      <c r="AG112" s="18">
        <v>0</v>
      </c>
      <c r="AH112" s="18">
        <v>0</v>
      </c>
      <c r="AI112" s="18">
        <v>0</v>
      </c>
      <c r="AJ112" s="18">
        <v>0</v>
      </c>
      <c r="AK112" s="18">
        <v>0</v>
      </c>
      <c r="AL112" s="18">
        <v>0</v>
      </c>
      <c r="AM112" s="18">
        <v>0.17201345318848399</v>
      </c>
      <c r="AN112" s="18">
        <v>0.124488488872426</v>
      </c>
      <c r="AO112" s="18">
        <v>2.9101145713517899E-2</v>
      </c>
      <c r="AP112" s="18">
        <v>0.14443779043488</v>
      </c>
      <c r="AQ112" s="18">
        <v>0</v>
      </c>
      <c r="AR112" s="18">
        <v>0.13120386114311</v>
      </c>
      <c r="AS112" s="18">
        <v>0.139092628313366</v>
      </c>
      <c r="AT112" s="18">
        <v>3.1727464540649598E-2</v>
      </c>
      <c r="AU112" s="18">
        <v>0.117640941517809</v>
      </c>
      <c r="AV112" s="18">
        <v>0</v>
      </c>
      <c r="AW112" s="18">
        <v>1</v>
      </c>
      <c r="AX112" s="18">
        <v>1</v>
      </c>
      <c r="AY112" s="18">
        <v>1</v>
      </c>
      <c r="AZ112" s="18">
        <v>1</v>
      </c>
    </row>
    <row r="113" spans="1:52" x14ac:dyDescent="0.25">
      <c r="A113" s="7">
        <v>17</v>
      </c>
      <c r="B113" s="1" t="s">
        <v>270</v>
      </c>
      <c r="C113" s="18">
        <v>0</v>
      </c>
      <c r="D113" s="18">
        <v>0</v>
      </c>
      <c r="E113" s="18">
        <v>0</v>
      </c>
      <c r="F113" s="18">
        <v>0</v>
      </c>
      <c r="G113" s="18">
        <v>0</v>
      </c>
      <c r="H113" s="18">
        <v>0.30885705118233597</v>
      </c>
      <c r="I113" s="18">
        <v>0.30885705118233597</v>
      </c>
      <c r="J113" s="18">
        <v>0.30885705118233597</v>
      </c>
      <c r="K113" s="18">
        <v>0.19166057178613799</v>
      </c>
      <c r="L113" s="18">
        <v>0.25821021206582201</v>
      </c>
      <c r="M113" s="18">
        <v>0.49045969501057701</v>
      </c>
      <c r="N113" s="18">
        <v>0.49045969501057701</v>
      </c>
      <c r="O113" s="18">
        <v>0.49045969501057701</v>
      </c>
      <c r="P113" s="18">
        <v>0.30435369768614201</v>
      </c>
      <c r="Q113" s="18">
        <v>0.41003338396718497</v>
      </c>
      <c r="R113" s="18">
        <v>0</v>
      </c>
      <c r="S113" s="18">
        <v>0</v>
      </c>
      <c r="T113" s="18">
        <v>0</v>
      </c>
      <c r="U113" s="18">
        <v>0.173714754805256</v>
      </c>
      <c r="V113" s="18">
        <v>7.5071395353468004E-2</v>
      </c>
      <c r="W113" s="18">
        <v>0</v>
      </c>
      <c r="X113" s="18">
        <v>0</v>
      </c>
      <c r="Y113" s="18">
        <v>0</v>
      </c>
      <c r="Z113" s="18">
        <v>0.20573741877329099</v>
      </c>
      <c r="AA113" s="18">
        <v>8.8910093567160897E-2</v>
      </c>
      <c r="AB113" s="18">
        <v>0</v>
      </c>
      <c r="AC113" s="18">
        <v>0</v>
      </c>
      <c r="AD113" s="18">
        <v>0</v>
      </c>
      <c r="AE113" s="18">
        <v>0</v>
      </c>
      <c r="AF113" s="18">
        <v>0</v>
      </c>
      <c r="AG113" s="18">
        <v>0</v>
      </c>
      <c r="AH113" s="18">
        <v>0</v>
      </c>
      <c r="AI113" s="18">
        <v>0</v>
      </c>
      <c r="AJ113" s="18">
        <v>0</v>
      </c>
      <c r="AK113" s="18">
        <v>0</v>
      </c>
      <c r="AL113" s="18">
        <v>8.1522354711217604E-2</v>
      </c>
      <c r="AM113" s="18">
        <v>8.1522354711217604E-2</v>
      </c>
      <c r="AN113" s="18">
        <v>8.1522354711217604E-2</v>
      </c>
      <c r="AO113" s="18">
        <v>5.0588520020804703E-2</v>
      </c>
      <c r="AP113" s="18">
        <v>6.8154197605356501E-2</v>
      </c>
      <c r="AQ113" s="18">
        <v>0.11916089909586899</v>
      </c>
      <c r="AR113" s="18">
        <v>0.11916089909586899</v>
      </c>
      <c r="AS113" s="18">
        <v>0.11916089909586899</v>
      </c>
      <c r="AT113" s="18">
        <v>7.39450369283675E-2</v>
      </c>
      <c r="AU113" s="18">
        <v>9.9620717441007506E-2</v>
      </c>
      <c r="AV113" s="18">
        <v>1</v>
      </c>
      <c r="AW113" s="18">
        <v>1</v>
      </c>
      <c r="AX113" s="18">
        <v>1</v>
      </c>
      <c r="AY113" s="18">
        <v>1</v>
      </c>
      <c r="AZ113" s="18">
        <v>1</v>
      </c>
    </row>
    <row r="114" spans="1:52" x14ac:dyDescent="0.25">
      <c r="A114" s="7">
        <v>18</v>
      </c>
      <c r="B114" s="1" t="s">
        <v>271</v>
      </c>
      <c r="C114" s="18">
        <v>0</v>
      </c>
      <c r="D114" s="18">
        <v>0</v>
      </c>
      <c r="E114" s="18">
        <v>0</v>
      </c>
      <c r="F114" s="18">
        <v>0</v>
      </c>
      <c r="G114" s="18">
        <v>0</v>
      </c>
      <c r="H114" s="18">
        <v>0</v>
      </c>
      <c r="I114" s="18">
        <v>0.30885705118233597</v>
      </c>
      <c r="J114" s="18">
        <v>0.30885705118233597</v>
      </c>
      <c r="K114" s="18">
        <v>0.19166057178613799</v>
      </c>
      <c r="L114" s="18">
        <v>0.22405714358084799</v>
      </c>
      <c r="M114" s="18">
        <v>0</v>
      </c>
      <c r="N114" s="18">
        <v>0.49045969501057701</v>
      </c>
      <c r="O114" s="18">
        <v>0.49045969501057701</v>
      </c>
      <c r="P114" s="18">
        <v>0.30435369768614201</v>
      </c>
      <c r="Q114" s="18">
        <v>0.35579889753181898</v>
      </c>
      <c r="R114" s="18">
        <v>0</v>
      </c>
      <c r="S114" s="18">
        <v>0</v>
      </c>
      <c r="T114" s="18">
        <v>0</v>
      </c>
      <c r="U114" s="18">
        <v>0.173714754805256</v>
      </c>
      <c r="V114" s="18">
        <v>0.12569486073639499</v>
      </c>
      <c r="W114" s="18">
        <v>0</v>
      </c>
      <c r="X114" s="18">
        <v>0</v>
      </c>
      <c r="Y114" s="18">
        <v>0</v>
      </c>
      <c r="Z114" s="18">
        <v>0.20573741877329099</v>
      </c>
      <c r="AA114" s="18">
        <v>0.148865513640248</v>
      </c>
      <c r="AB114" s="18">
        <v>0</v>
      </c>
      <c r="AC114" s="18">
        <v>0</v>
      </c>
      <c r="AD114" s="18">
        <v>0</v>
      </c>
      <c r="AE114" s="18">
        <v>0</v>
      </c>
      <c r="AF114" s="18">
        <v>0</v>
      </c>
      <c r="AG114" s="18">
        <v>0</v>
      </c>
      <c r="AH114" s="18">
        <v>0</v>
      </c>
      <c r="AI114" s="18">
        <v>0</v>
      </c>
      <c r="AJ114" s="18">
        <v>0</v>
      </c>
      <c r="AK114" s="18">
        <v>0</v>
      </c>
      <c r="AL114" s="18">
        <v>0</v>
      </c>
      <c r="AM114" s="18">
        <v>8.1522354711217604E-2</v>
      </c>
      <c r="AN114" s="18">
        <v>8.1522354711217604E-2</v>
      </c>
      <c r="AO114" s="18">
        <v>5.0588520020804703E-2</v>
      </c>
      <c r="AP114" s="18">
        <v>5.9139546481640201E-2</v>
      </c>
      <c r="AQ114" s="18">
        <v>0</v>
      </c>
      <c r="AR114" s="18">
        <v>0.11916089909586899</v>
      </c>
      <c r="AS114" s="18">
        <v>0.11916089909586899</v>
      </c>
      <c r="AT114" s="18">
        <v>7.39450369283675E-2</v>
      </c>
      <c r="AU114" s="18">
        <v>8.6444038029049805E-2</v>
      </c>
      <c r="AV114" s="18">
        <v>0</v>
      </c>
      <c r="AW114" s="18">
        <v>1</v>
      </c>
      <c r="AX114" s="18">
        <v>1</v>
      </c>
      <c r="AY114" s="18">
        <v>1</v>
      </c>
      <c r="AZ114" s="18">
        <v>1</v>
      </c>
    </row>
    <row r="115" spans="1:52" x14ac:dyDescent="0.25">
      <c r="A115" s="7">
        <v>20</v>
      </c>
      <c r="B115" s="1" t="s">
        <v>250</v>
      </c>
      <c r="C115" s="18">
        <v>0.15194109772423001</v>
      </c>
      <c r="D115" s="18">
        <v>0.15194109772423001</v>
      </c>
      <c r="E115" s="18">
        <v>0.15194109772423001</v>
      </c>
      <c r="F115" s="18">
        <v>2.75322634605689E-2</v>
      </c>
      <c r="G115" s="18">
        <v>0.111692545267306</v>
      </c>
      <c r="H115" s="18">
        <v>0.41945560017849198</v>
      </c>
      <c r="I115" s="18">
        <v>0.41945560017849198</v>
      </c>
      <c r="J115" s="18">
        <v>0.41945560017849198</v>
      </c>
      <c r="K115" s="18">
        <v>7.6006835985124102E-2</v>
      </c>
      <c r="L115" s="18">
        <v>0.308343590458936</v>
      </c>
      <c r="M115" s="18">
        <v>0.230477465417224</v>
      </c>
      <c r="N115" s="18">
        <v>0.230477465417224</v>
      </c>
      <c r="O115" s="18">
        <v>0.230477465417224</v>
      </c>
      <c r="P115" s="18">
        <v>4.1763330623740998E-2</v>
      </c>
      <c r="Q115" s="18">
        <v>0.16942496220429801</v>
      </c>
      <c r="R115" s="18">
        <v>0</v>
      </c>
      <c r="S115" s="18">
        <v>0</v>
      </c>
      <c r="T115" s="18">
        <v>0</v>
      </c>
      <c r="U115" s="18">
        <v>0.53137966428232297</v>
      </c>
      <c r="V115" s="18">
        <v>0.17191112205973599</v>
      </c>
      <c r="W115" s="18">
        <v>0</v>
      </c>
      <c r="X115" s="18">
        <v>0</v>
      </c>
      <c r="Y115" s="18">
        <v>0</v>
      </c>
      <c r="Z115" s="18">
        <v>0.137190310521488</v>
      </c>
      <c r="AA115" s="18">
        <v>4.4383595765422598E-2</v>
      </c>
      <c r="AB115" s="18">
        <v>0</v>
      </c>
      <c r="AC115" s="18">
        <v>0</v>
      </c>
      <c r="AD115" s="18">
        <v>0</v>
      </c>
      <c r="AE115" s="18">
        <v>0</v>
      </c>
      <c r="AF115" s="18">
        <v>0</v>
      </c>
      <c r="AG115" s="18">
        <v>0</v>
      </c>
      <c r="AH115" s="18">
        <v>0</v>
      </c>
      <c r="AI115" s="18">
        <v>0</v>
      </c>
      <c r="AJ115" s="18">
        <v>0.150226493874208</v>
      </c>
      <c r="AK115" s="18">
        <v>4.8601041516888099E-2</v>
      </c>
      <c r="AL115" s="18">
        <v>3.3467202141900902E-2</v>
      </c>
      <c r="AM115" s="18">
        <v>3.3467202141900902E-2</v>
      </c>
      <c r="AN115" s="18">
        <v>3.3467202141900902E-2</v>
      </c>
      <c r="AO115" s="18">
        <v>6.0643752115790497E-3</v>
      </c>
      <c r="AP115" s="18">
        <v>2.4601882217468299E-2</v>
      </c>
      <c r="AQ115" s="18">
        <v>0.16465863453815299</v>
      </c>
      <c r="AR115" s="18">
        <v>0.16465863453815299</v>
      </c>
      <c r="AS115" s="18">
        <v>0.16465863453815299</v>
      </c>
      <c r="AT115" s="18">
        <v>2.9836726040968899E-2</v>
      </c>
      <c r="AU115" s="18">
        <v>0.121041260509944</v>
      </c>
      <c r="AV115" s="18">
        <v>1</v>
      </c>
      <c r="AW115" s="18">
        <v>1</v>
      </c>
      <c r="AX115" s="18">
        <v>1</v>
      </c>
      <c r="AY115" s="18">
        <v>1</v>
      </c>
      <c r="AZ115" s="18">
        <v>1</v>
      </c>
    </row>
    <row r="116" spans="1:52" x14ac:dyDescent="0.25">
      <c r="A116" s="7">
        <v>21</v>
      </c>
      <c r="B116" s="1" t="s">
        <v>251</v>
      </c>
      <c r="C116" s="18">
        <v>0.15194109772423001</v>
      </c>
      <c r="D116" s="18">
        <v>0.15194109772423001</v>
      </c>
      <c r="E116" s="18">
        <v>0.15194109772423001</v>
      </c>
      <c r="F116" s="18">
        <v>2.75322634605689E-2</v>
      </c>
      <c r="G116" s="18">
        <v>0.111692545267306</v>
      </c>
      <c r="H116" s="18">
        <v>0.41945560017849198</v>
      </c>
      <c r="I116" s="18">
        <v>0.41945560017849198</v>
      </c>
      <c r="J116" s="18">
        <v>0.41945560017849198</v>
      </c>
      <c r="K116" s="18">
        <v>7.6006835985124102E-2</v>
      </c>
      <c r="L116" s="18">
        <v>0.308343590458936</v>
      </c>
      <c r="M116" s="18">
        <v>0.230477465417224</v>
      </c>
      <c r="N116" s="18">
        <v>0.230477465417224</v>
      </c>
      <c r="O116" s="18">
        <v>0.230477465417224</v>
      </c>
      <c r="P116" s="18">
        <v>4.1763330623740998E-2</v>
      </c>
      <c r="Q116" s="18">
        <v>0.16942496220429801</v>
      </c>
      <c r="R116" s="18">
        <v>0</v>
      </c>
      <c r="S116" s="18">
        <v>0</v>
      </c>
      <c r="T116" s="18">
        <v>0</v>
      </c>
      <c r="U116" s="18">
        <v>0.53137966428232297</v>
      </c>
      <c r="V116" s="18">
        <v>0.17191112205973599</v>
      </c>
      <c r="W116" s="18">
        <v>0</v>
      </c>
      <c r="X116" s="18">
        <v>0</v>
      </c>
      <c r="Y116" s="18">
        <v>0</v>
      </c>
      <c r="Z116" s="18">
        <v>0.137190310521488</v>
      </c>
      <c r="AA116" s="18">
        <v>4.4383595765422598E-2</v>
      </c>
      <c r="AB116" s="18">
        <v>0</v>
      </c>
      <c r="AC116" s="18">
        <v>0</v>
      </c>
      <c r="AD116" s="18">
        <v>0</v>
      </c>
      <c r="AE116" s="18">
        <v>0</v>
      </c>
      <c r="AF116" s="18">
        <v>0</v>
      </c>
      <c r="AG116" s="18">
        <v>0</v>
      </c>
      <c r="AH116" s="18">
        <v>0</v>
      </c>
      <c r="AI116" s="18">
        <v>0</v>
      </c>
      <c r="AJ116" s="18">
        <v>0.150226493874208</v>
      </c>
      <c r="AK116" s="18">
        <v>4.8601041516888099E-2</v>
      </c>
      <c r="AL116" s="18">
        <v>3.3467202141900902E-2</v>
      </c>
      <c r="AM116" s="18">
        <v>3.3467202141900902E-2</v>
      </c>
      <c r="AN116" s="18">
        <v>3.3467202141900902E-2</v>
      </c>
      <c r="AO116" s="18">
        <v>6.0643752115790497E-3</v>
      </c>
      <c r="AP116" s="18">
        <v>2.4601882217468299E-2</v>
      </c>
      <c r="AQ116" s="18">
        <v>0.16465863453815299</v>
      </c>
      <c r="AR116" s="18">
        <v>0.16465863453815299</v>
      </c>
      <c r="AS116" s="18">
        <v>0.16465863453815299</v>
      </c>
      <c r="AT116" s="18">
        <v>2.9836726040968899E-2</v>
      </c>
      <c r="AU116" s="18">
        <v>0.121041260509944</v>
      </c>
      <c r="AV116" s="18">
        <v>1</v>
      </c>
      <c r="AW116" s="18">
        <v>1</v>
      </c>
      <c r="AX116" s="18">
        <v>1</v>
      </c>
      <c r="AY116" s="18">
        <v>1</v>
      </c>
      <c r="AZ116" s="18">
        <v>1</v>
      </c>
    </row>
    <row r="117" spans="1:52" x14ac:dyDescent="0.25">
      <c r="A117" s="7">
        <v>22</v>
      </c>
      <c r="B117" s="1" t="s">
        <v>274</v>
      </c>
      <c r="C117" s="18">
        <v>0</v>
      </c>
      <c r="D117" s="18">
        <v>0</v>
      </c>
      <c r="E117" s="18">
        <v>0</v>
      </c>
      <c r="F117" s="18">
        <v>0</v>
      </c>
      <c r="G117" s="18">
        <v>0</v>
      </c>
      <c r="H117" s="18">
        <v>0.47456760312930202</v>
      </c>
      <c r="I117" s="18">
        <v>0.47557015523330998</v>
      </c>
      <c r="J117" s="18">
        <v>0.47304856646826798</v>
      </c>
      <c r="K117" s="18">
        <v>0.108414622229665</v>
      </c>
      <c r="L117" s="18">
        <v>0.34487965670804799</v>
      </c>
      <c r="M117" s="18">
        <v>0.21743454371176699</v>
      </c>
      <c r="N117" s="18">
        <v>0.22121253043509501</v>
      </c>
      <c r="O117" s="18">
        <v>0.26337031634593999</v>
      </c>
      <c r="P117" s="18">
        <v>5.9516550458080499E-2</v>
      </c>
      <c r="Q117" s="18">
        <v>0.17152436238334501</v>
      </c>
      <c r="R117" s="18">
        <v>0</v>
      </c>
      <c r="S117" s="18">
        <v>0</v>
      </c>
      <c r="T117" s="18">
        <v>0</v>
      </c>
      <c r="U117" s="18">
        <v>0.62644618599878998</v>
      </c>
      <c r="V117" s="18">
        <v>0.22209917864647499</v>
      </c>
      <c r="W117" s="18">
        <v>0</v>
      </c>
      <c r="X117" s="18">
        <v>0</v>
      </c>
      <c r="Y117" s="18">
        <v>0</v>
      </c>
      <c r="Z117" s="18">
        <v>0.144794031059297</v>
      </c>
      <c r="AA117" s="18">
        <v>5.1335032585295599E-2</v>
      </c>
      <c r="AB117" s="18">
        <v>0</v>
      </c>
      <c r="AC117" s="18">
        <v>0</v>
      </c>
      <c r="AD117" s="18">
        <v>0</v>
      </c>
      <c r="AE117" s="18">
        <v>0</v>
      </c>
      <c r="AF117" s="18">
        <v>0</v>
      </c>
      <c r="AG117" s="18">
        <v>0</v>
      </c>
      <c r="AH117" s="18">
        <v>0</v>
      </c>
      <c r="AI117" s="18">
        <v>0</v>
      </c>
      <c r="AJ117" s="18">
        <v>0</v>
      </c>
      <c r="AK117" s="18">
        <v>0</v>
      </c>
      <c r="AL117" s="18">
        <v>0.17781437373339401</v>
      </c>
      <c r="AM117" s="18">
        <v>0.17201345318848399</v>
      </c>
      <c r="AN117" s="18">
        <v>0.124488488872426</v>
      </c>
      <c r="AO117" s="18">
        <v>2.9101145713517899E-2</v>
      </c>
      <c r="AP117" s="18">
        <v>0.11281264779014701</v>
      </c>
      <c r="AQ117" s="18">
        <v>0.13018347942553701</v>
      </c>
      <c r="AR117" s="18">
        <v>0.13120386114311</v>
      </c>
      <c r="AS117" s="18">
        <v>0.139092628313366</v>
      </c>
      <c r="AT117" s="18">
        <v>3.1727464540649598E-2</v>
      </c>
      <c r="AU117" s="18">
        <v>9.73491218866889E-2</v>
      </c>
      <c r="AV117" s="18">
        <v>1</v>
      </c>
      <c r="AW117" s="18">
        <v>1</v>
      </c>
      <c r="AX117" s="18">
        <v>1</v>
      </c>
      <c r="AY117" s="18">
        <v>1</v>
      </c>
      <c r="AZ117" s="18">
        <v>1</v>
      </c>
    </row>
    <row r="118" spans="1:52" x14ac:dyDescent="0.25">
      <c r="A118" s="7">
        <v>23</v>
      </c>
      <c r="B118" s="1" t="s">
        <v>248</v>
      </c>
      <c r="C118" s="18">
        <v>0.78625235404896399</v>
      </c>
      <c r="D118" s="18">
        <v>0.78625235404896399</v>
      </c>
      <c r="E118" s="18">
        <v>0.78625235404896399</v>
      </c>
      <c r="F118" s="18">
        <v>0.50089986175111401</v>
      </c>
      <c r="G118" s="18">
        <v>0.71953778256208101</v>
      </c>
      <c r="H118" s="18">
        <v>5.8851224105461397E-2</v>
      </c>
      <c r="I118" s="18">
        <v>5.8851224105461397E-2</v>
      </c>
      <c r="J118" s="18">
        <v>5.8851224105461397E-2</v>
      </c>
      <c r="K118" s="18">
        <v>3.7492504622089397E-2</v>
      </c>
      <c r="L118" s="18">
        <v>5.3857618455245601E-2</v>
      </c>
      <c r="M118" s="18">
        <v>5.5555555555555601E-2</v>
      </c>
      <c r="N118" s="18">
        <v>5.5555555555555497E-2</v>
      </c>
      <c r="O118" s="18">
        <v>5.5555555555555497E-2</v>
      </c>
      <c r="P118" s="18">
        <v>3.5392924363252302E-2</v>
      </c>
      <c r="Q118" s="18">
        <v>5.0841591821751797E-2</v>
      </c>
      <c r="R118" s="18">
        <v>0</v>
      </c>
      <c r="S118" s="18">
        <v>0</v>
      </c>
      <c r="T118" s="18">
        <v>0</v>
      </c>
      <c r="U118" s="18">
        <v>0.36292736146145799</v>
      </c>
      <c r="V118" s="18">
        <v>8.4851347208467404E-2</v>
      </c>
      <c r="W118" s="18">
        <v>0</v>
      </c>
      <c r="X118" s="18">
        <v>0</v>
      </c>
      <c r="Y118" s="18">
        <v>0</v>
      </c>
      <c r="Z118" s="18">
        <v>0</v>
      </c>
      <c r="AA118" s="18">
        <v>0</v>
      </c>
      <c r="AB118" s="18">
        <v>0</v>
      </c>
      <c r="AC118" s="18">
        <v>0</v>
      </c>
      <c r="AD118" s="18">
        <v>0</v>
      </c>
      <c r="AE118" s="18">
        <v>0</v>
      </c>
      <c r="AF118" s="18">
        <v>0</v>
      </c>
      <c r="AG118" s="18">
        <v>0</v>
      </c>
      <c r="AH118" s="18">
        <v>0</v>
      </c>
      <c r="AI118" s="18">
        <v>0</v>
      </c>
      <c r="AJ118" s="18">
        <v>0</v>
      </c>
      <c r="AK118" s="18">
        <v>0</v>
      </c>
      <c r="AL118" s="18">
        <v>1.55367231638418E-2</v>
      </c>
      <c r="AM118" s="18">
        <v>1.55367231638418E-2</v>
      </c>
      <c r="AN118" s="18">
        <v>1.55367231638418E-2</v>
      </c>
      <c r="AO118" s="18">
        <v>9.8980212202315898E-3</v>
      </c>
      <c r="AP118" s="18">
        <v>1.4218411272184799E-2</v>
      </c>
      <c r="AQ118" s="18">
        <v>8.3804143126177094E-2</v>
      </c>
      <c r="AR118" s="18">
        <v>8.3804143126176997E-2</v>
      </c>
      <c r="AS118" s="18">
        <v>8.3804143126176997E-2</v>
      </c>
      <c r="AT118" s="18">
        <v>5.3389326581855197E-2</v>
      </c>
      <c r="AU118" s="18">
        <v>7.6693248680269693E-2</v>
      </c>
      <c r="AV118" s="18">
        <v>1</v>
      </c>
      <c r="AW118" s="18">
        <v>1</v>
      </c>
      <c r="AX118" s="18">
        <v>1</v>
      </c>
      <c r="AY118" s="18">
        <v>1</v>
      </c>
      <c r="AZ118" s="18">
        <v>1</v>
      </c>
    </row>
    <row r="119" spans="1:52" x14ac:dyDescent="0.25">
      <c r="A119" s="7">
        <v>24</v>
      </c>
      <c r="B119" s="1" t="s">
        <v>469</v>
      </c>
      <c r="C119" s="18">
        <v>0.891074681238616</v>
      </c>
      <c r="D119" s="18">
        <v>0.891074681238616</v>
      </c>
      <c r="E119" s="18">
        <v>0.891074681238616</v>
      </c>
      <c r="F119" s="18">
        <v>0.78177187680798399</v>
      </c>
      <c r="G119" s="18">
        <v>0.84783564112637499</v>
      </c>
      <c r="H119" s="18">
        <v>0</v>
      </c>
      <c r="I119" s="18">
        <v>0</v>
      </c>
      <c r="J119" s="18">
        <v>0</v>
      </c>
      <c r="K119" s="18">
        <v>0</v>
      </c>
      <c r="L119" s="18">
        <v>0</v>
      </c>
      <c r="M119" s="18">
        <v>0</v>
      </c>
      <c r="N119" s="18">
        <v>0</v>
      </c>
      <c r="O119" s="18">
        <v>0</v>
      </c>
      <c r="P119" s="18">
        <v>0</v>
      </c>
      <c r="Q119" s="18">
        <v>0</v>
      </c>
      <c r="R119" s="18">
        <v>0</v>
      </c>
      <c r="S119" s="18">
        <v>0</v>
      </c>
      <c r="T119" s="18">
        <v>0</v>
      </c>
      <c r="U119" s="18">
        <v>0.122664022143125</v>
      </c>
      <c r="V119" s="18">
        <v>4.8524597345911698E-2</v>
      </c>
      <c r="W119" s="18">
        <v>0</v>
      </c>
      <c r="X119" s="18">
        <v>0</v>
      </c>
      <c r="Y119" s="18">
        <v>0</v>
      </c>
      <c r="Z119" s="18">
        <v>0</v>
      </c>
      <c r="AA119" s="18">
        <v>0</v>
      </c>
      <c r="AB119" s="18">
        <v>0</v>
      </c>
      <c r="AC119" s="18">
        <v>0</v>
      </c>
      <c r="AD119" s="18">
        <v>0</v>
      </c>
      <c r="AE119" s="18">
        <v>0</v>
      </c>
      <c r="AF119" s="18">
        <v>0</v>
      </c>
      <c r="AG119" s="18">
        <v>0</v>
      </c>
      <c r="AH119" s="18">
        <v>0</v>
      </c>
      <c r="AI119" s="18">
        <v>0</v>
      </c>
      <c r="AJ119" s="18">
        <v>0</v>
      </c>
      <c r="AK119" s="18">
        <v>0</v>
      </c>
      <c r="AL119" s="18">
        <v>0</v>
      </c>
      <c r="AM119" s="18">
        <v>0</v>
      </c>
      <c r="AN119" s="18">
        <v>0</v>
      </c>
      <c r="AO119" s="18">
        <v>0</v>
      </c>
      <c r="AP119" s="18">
        <v>0</v>
      </c>
      <c r="AQ119" s="18">
        <v>0.108925318761384</v>
      </c>
      <c r="AR119" s="18">
        <v>0.108925318761384</v>
      </c>
      <c r="AS119" s="18">
        <v>0.108925318761384</v>
      </c>
      <c r="AT119" s="18">
        <v>9.5564101048890904E-2</v>
      </c>
      <c r="AU119" s="18">
        <v>0.103639761527713</v>
      </c>
      <c r="AV119" s="18">
        <v>1</v>
      </c>
      <c r="AW119" s="18">
        <v>1</v>
      </c>
      <c r="AX119" s="18">
        <v>1</v>
      </c>
      <c r="AY119" s="18">
        <v>1</v>
      </c>
      <c r="AZ119" s="18">
        <v>1</v>
      </c>
    </row>
    <row r="120" spans="1:52" x14ac:dyDescent="0.25">
      <c r="A120" s="7">
        <v>25</v>
      </c>
      <c r="B120" s="201" t="s">
        <v>253</v>
      </c>
      <c r="C120" s="18">
        <v>0</v>
      </c>
      <c r="D120" s="18">
        <v>6.3498171101032605E-2</v>
      </c>
      <c r="E120" s="18">
        <v>6.3498171101032494E-2</v>
      </c>
      <c r="F120" s="18">
        <v>5.0318335214738101E-2</v>
      </c>
      <c r="G120" s="18">
        <v>5.6768477211332699E-2</v>
      </c>
      <c r="H120" s="18">
        <v>0.63809217040847299</v>
      </c>
      <c r="I120" s="18">
        <v>0.57812307040769895</v>
      </c>
      <c r="J120" s="18">
        <v>0.57812307040769895</v>
      </c>
      <c r="K120" s="18">
        <v>0.45812643022210098</v>
      </c>
      <c r="L120" s="18">
        <v>0.52198201548896594</v>
      </c>
      <c r="M120" s="18">
        <v>0</v>
      </c>
      <c r="N120" s="18">
        <v>0</v>
      </c>
      <c r="O120" s="18">
        <v>0</v>
      </c>
      <c r="P120" s="18">
        <v>0</v>
      </c>
      <c r="Q120" s="18">
        <v>0</v>
      </c>
      <c r="R120" s="18">
        <v>0</v>
      </c>
      <c r="S120" s="18">
        <v>0</v>
      </c>
      <c r="T120" s="18">
        <v>0</v>
      </c>
      <c r="U120" s="18">
        <v>2.6251957019447401E-2</v>
      </c>
      <c r="V120" s="18">
        <v>1.23875885277967E-2</v>
      </c>
      <c r="W120" s="18">
        <v>0</v>
      </c>
      <c r="X120" s="18">
        <v>0</v>
      </c>
      <c r="Y120" s="18">
        <v>0</v>
      </c>
      <c r="Z120" s="18">
        <v>8.1536465872544595E-2</v>
      </c>
      <c r="AA120" s="18">
        <v>3.8474853074442497E-2</v>
      </c>
      <c r="AB120" s="18">
        <v>0</v>
      </c>
      <c r="AC120" s="18">
        <v>0</v>
      </c>
      <c r="AD120" s="18">
        <v>0</v>
      </c>
      <c r="AE120" s="18">
        <v>9.9774025880334405E-2</v>
      </c>
      <c r="AF120" s="18">
        <v>4.7080664403485101E-2</v>
      </c>
      <c r="AG120" s="18">
        <v>0</v>
      </c>
      <c r="AH120" s="18">
        <v>0</v>
      </c>
      <c r="AI120" s="18">
        <v>0</v>
      </c>
      <c r="AJ120" s="18">
        <v>0</v>
      </c>
      <c r="AK120" s="18">
        <v>0</v>
      </c>
      <c r="AL120" s="18">
        <v>0.36190782959152701</v>
      </c>
      <c r="AM120" s="18">
        <v>0.327895052393612</v>
      </c>
      <c r="AN120" s="18">
        <v>0.327895052393612</v>
      </c>
      <c r="AO120" s="18">
        <v>0.25983635237846398</v>
      </c>
      <c r="AP120" s="18">
        <v>0.29605343408381402</v>
      </c>
      <c r="AQ120" s="18">
        <v>0</v>
      </c>
      <c r="AR120" s="18">
        <v>3.0483706097656101E-2</v>
      </c>
      <c r="AS120" s="18">
        <v>3.0483706097656101E-2</v>
      </c>
      <c r="AT120" s="18">
        <v>2.4156433412370702E-2</v>
      </c>
      <c r="AU120" s="18">
        <v>2.72529672101629E-2</v>
      </c>
      <c r="AV120" s="18">
        <v>1</v>
      </c>
      <c r="AW120" s="18">
        <v>1</v>
      </c>
      <c r="AX120" s="18">
        <v>1</v>
      </c>
      <c r="AY120" s="18">
        <v>1</v>
      </c>
      <c r="AZ120" s="18">
        <v>1</v>
      </c>
    </row>
    <row r="121" spans="1:52" x14ac:dyDescent="0.25">
      <c r="A121" s="7">
        <v>26</v>
      </c>
      <c r="B121" s="1" t="s">
        <v>256</v>
      </c>
      <c r="C121" s="18">
        <v>0</v>
      </c>
      <c r="D121" s="18">
        <v>0</v>
      </c>
      <c r="E121" s="18">
        <v>3.0257875489837702E-2</v>
      </c>
      <c r="F121" s="18">
        <v>2.9613797874179199E-2</v>
      </c>
      <c r="G121" s="18">
        <v>2.7880869184466701E-2</v>
      </c>
      <c r="H121" s="18">
        <v>0.42629342773859302</v>
      </c>
      <c r="I121" s="18">
        <v>0.40002901007772901</v>
      </c>
      <c r="J121" s="18">
        <v>0.37957849520585901</v>
      </c>
      <c r="K121" s="18">
        <v>0.25075290684308599</v>
      </c>
      <c r="L121" s="18">
        <v>0.29605313776638098</v>
      </c>
      <c r="M121" s="18">
        <v>0</v>
      </c>
      <c r="N121" s="18">
        <v>0</v>
      </c>
      <c r="O121" s="18">
        <v>0</v>
      </c>
      <c r="P121" s="18">
        <v>0</v>
      </c>
      <c r="Q121" s="18">
        <v>0</v>
      </c>
      <c r="R121" s="18">
        <v>0</v>
      </c>
      <c r="S121" s="18">
        <v>0</v>
      </c>
      <c r="T121" s="18">
        <v>0</v>
      </c>
      <c r="U121" s="18">
        <v>2.2206429351515299E-2</v>
      </c>
      <c r="V121" s="18">
        <v>1.48418842244289E-2</v>
      </c>
      <c r="W121" s="18">
        <v>0</v>
      </c>
      <c r="X121" s="18">
        <v>0</v>
      </c>
      <c r="Y121" s="18">
        <v>0</v>
      </c>
      <c r="Z121" s="18">
        <v>7.03695393497622E-2</v>
      </c>
      <c r="AA121" s="18">
        <v>4.7032169801954203E-2</v>
      </c>
      <c r="AB121" s="18">
        <v>0</v>
      </c>
      <c r="AC121" s="18">
        <v>0</v>
      </c>
      <c r="AD121" s="18">
        <v>0</v>
      </c>
      <c r="AE121" s="18">
        <v>0.23719002000271799</v>
      </c>
      <c r="AF121" s="18">
        <v>0.158528269464001</v>
      </c>
      <c r="AG121" s="18">
        <v>0</v>
      </c>
      <c r="AH121" s="18">
        <v>0</v>
      </c>
      <c r="AI121" s="18">
        <v>0</v>
      </c>
      <c r="AJ121" s="18">
        <v>0</v>
      </c>
      <c r="AK121" s="18">
        <v>0</v>
      </c>
      <c r="AL121" s="18">
        <v>0.57370657226140698</v>
      </c>
      <c r="AM121" s="18">
        <v>0.53835986492747101</v>
      </c>
      <c r="AN121" s="18">
        <v>0.51083751993059701</v>
      </c>
      <c r="AO121" s="18">
        <v>0.33746377801945798</v>
      </c>
      <c r="AP121" s="18">
        <v>0.39842892201316299</v>
      </c>
      <c r="AQ121" s="18">
        <v>0</v>
      </c>
      <c r="AR121" s="18">
        <v>6.1611124994799399E-2</v>
      </c>
      <c r="AS121" s="18">
        <v>7.9326109373706502E-2</v>
      </c>
      <c r="AT121" s="18">
        <v>5.2403528559281799E-2</v>
      </c>
      <c r="AU121" s="18">
        <v>5.7234747545605098E-2</v>
      </c>
      <c r="AV121" s="18">
        <v>0.33333333333333298</v>
      </c>
      <c r="AW121" s="18">
        <v>1</v>
      </c>
      <c r="AX121" s="18">
        <v>1</v>
      </c>
      <c r="AY121" s="18">
        <v>1</v>
      </c>
      <c r="AZ121" s="18">
        <v>1</v>
      </c>
    </row>
    <row r="122" spans="1:52" x14ac:dyDescent="0.25">
      <c r="A122" s="7">
        <v>27</v>
      </c>
      <c r="B122" s="1" t="s">
        <v>257</v>
      </c>
      <c r="C122" s="18">
        <v>0</v>
      </c>
      <c r="D122" s="18">
        <v>9.29354667201409E-2</v>
      </c>
      <c r="E122" s="18">
        <v>4.5386813234756601E-2</v>
      </c>
      <c r="F122" s="18">
        <v>2.9613797874179199E-2</v>
      </c>
      <c r="G122" s="18">
        <v>4.0342687296422597E-2</v>
      </c>
      <c r="H122" s="18">
        <v>0</v>
      </c>
      <c r="I122" s="18">
        <v>0.35094036645085003</v>
      </c>
      <c r="J122" s="18">
        <v>0.37365669467958001</v>
      </c>
      <c r="K122" s="18">
        <v>0.25075290684308599</v>
      </c>
      <c r="L122" s="18">
        <v>0.30693993264885799</v>
      </c>
      <c r="M122" s="18">
        <v>0</v>
      </c>
      <c r="N122" s="18">
        <v>0</v>
      </c>
      <c r="O122" s="18">
        <v>0</v>
      </c>
      <c r="P122" s="18">
        <v>0</v>
      </c>
      <c r="Q122" s="18">
        <v>0</v>
      </c>
      <c r="R122" s="18">
        <v>0</v>
      </c>
      <c r="S122" s="18">
        <v>0</v>
      </c>
      <c r="T122" s="18">
        <v>0</v>
      </c>
      <c r="U122" s="18">
        <v>2.2206429351515299E-2</v>
      </c>
      <c r="V122" s="18">
        <v>1.17683422950569E-2</v>
      </c>
      <c r="W122" s="18">
        <v>0</v>
      </c>
      <c r="X122" s="18">
        <v>0</v>
      </c>
      <c r="Y122" s="18">
        <v>0</v>
      </c>
      <c r="Z122" s="18">
        <v>7.0369539349762297E-2</v>
      </c>
      <c r="AA122" s="18">
        <v>3.7292480168900598E-2</v>
      </c>
      <c r="AB122" s="18">
        <v>0</v>
      </c>
      <c r="AC122" s="18">
        <v>0</v>
      </c>
      <c r="AD122" s="18">
        <v>0</v>
      </c>
      <c r="AE122" s="18">
        <v>0.23719002000271799</v>
      </c>
      <c r="AF122" s="18">
        <v>0.12569933239505199</v>
      </c>
      <c r="AG122" s="18">
        <v>0</v>
      </c>
      <c r="AH122" s="18">
        <v>0</v>
      </c>
      <c r="AI122" s="18">
        <v>0</v>
      </c>
      <c r="AJ122" s="18">
        <v>0</v>
      </c>
      <c r="AK122" s="18">
        <v>0</v>
      </c>
      <c r="AL122" s="18">
        <v>0</v>
      </c>
      <c r="AM122" s="18">
        <v>0.47229626732162699</v>
      </c>
      <c r="AN122" s="18">
        <v>0.50286794859666895</v>
      </c>
      <c r="AO122" s="18">
        <v>0.33746377801945798</v>
      </c>
      <c r="AP122" s="18">
        <v>0.41308039296844501</v>
      </c>
      <c r="AQ122" s="18">
        <v>0</v>
      </c>
      <c r="AR122" s="18">
        <v>8.3827899507382106E-2</v>
      </c>
      <c r="AS122" s="18">
        <v>7.8088543488994994E-2</v>
      </c>
      <c r="AT122" s="18">
        <v>5.2403528559281799E-2</v>
      </c>
      <c r="AU122" s="18">
        <v>6.4876832227264397E-2</v>
      </c>
      <c r="AV122" s="18">
        <v>0</v>
      </c>
      <c r="AW122" s="18">
        <v>1</v>
      </c>
      <c r="AX122" s="18">
        <v>1</v>
      </c>
      <c r="AY122" s="18">
        <v>1</v>
      </c>
      <c r="AZ122" s="18">
        <v>1</v>
      </c>
    </row>
    <row r="123" spans="1:52" x14ac:dyDescent="0.25">
      <c r="A123" s="7">
        <v>28</v>
      </c>
      <c r="B123" s="1" t="s">
        <v>254</v>
      </c>
      <c r="C123" s="18">
        <v>0</v>
      </c>
      <c r="D123" s="18">
        <v>6.3498171101032605E-2</v>
      </c>
      <c r="E123" s="18">
        <v>6.3498171101032494E-2</v>
      </c>
      <c r="F123" s="18">
        <v>5.0318335214738101E-2</v>
      </c>
      <c r="G123" s="18">
        <v>5.7470603795864397E-2</v>
      </c>
      <c r="H123" s="18">
        <v>0</v>
      </c>
      <c r="I123" s="18">
        <v>0.57812307040769895</v>
      </c>
      <c r="J123" s="18">
        <v>0.57812307040769895</v>
      </c>
      <c r="K123" s="18">
        <v>0.45812643022210098</v>
      </c>
      <c r="L123" s="18">
        <v>0.52324470687170999</v>
      </c>
      <c r="M123" s="18">
        <v>0</v>
      </c>
      <c r="N123" s="18">
        <v>0</v>
      </c>
      <c r="O123" s="18">
        <v>0</v>
      </c>
      <c r="P123" s="18">
        <v>0</v>
      </c>
      <c r="Q123" s="18">
        <v>0</v>
      </c>
      <c r="R123" s="18">
        <v>0</v>
      </c>
      <c r="S123" s="18">
        <v>0</v>
      </c>
      <c r="T123" s="18">
        <v>0</v>
      </c>
      <c r="U123" s="18">
        <v>2.6251957019447401E-2</v>
      </c>
      <c r="V123" s="18">
        <v>1.2005873152915901E-2</v>
      </c>
      <c r="W123" s="18">
        <v>0</v>
      </c>
      <c r="X123" s="18">
        <v>0</v>
      </c>
      <c r="Y123" s="18">
        <v>0</v>
      </c>
      <c r="Z123" s="18">
        <v>8.1536465872544595E-2</v>
      </c>
      <c r="AA123" s="18">
        <v>3.7289275838660201E-2</v>
      </c>
      <c r="AB123" s="18">
        <v>0</v>
      </c>
      <c r="AC123" s="18">
        <v>0</v>
      </c>
      <c r="AD123" s="18">
        <v>0</v>
      </c>
      <c r="AE123" s="18">
        <v>9.9774025880334405E-2</v>
      </c>
      <c r="AF123" s="18">
        <v>4.5629904764344302E-2</v>
      </c>
      <c r="AG123" s="18">
        <v>0</v>
      </c>
      <c r="AH123" s="18">
        <v>0</v>
      </c>
      <c r="AI123" s="18">
        <v>0</v>
      </c>
      <c r="AJ123" s="18">
        <v>0</v>
      </c>
      <c r="AK123" s="18">
        <v>0</v>
      </c>
      <c r="AL123" s="18">
        <v>0</v>
      </c>
      <c r="AM123" s="18">
        <v>0.327895052393612</v>
      </c>
      <c r="AN123" s="18">
        <v>0.327895052393613</v>
      </c>
      <c r="AO123" s="18">
        <v>0.25983635237846398</v>
      </c>
      <c r="AP123" s="18">
        <v>0.29676959691884902</v>
      </c>
      <c r="AQ123" s="18">
        <v>0</v>
      </c>
      <c r="AR123" s="18">
        <v>3.0483706097656101E-2</v>
      </c>
      <c r="AS123" s="18">
        <v>3.0483706097656101E-2</v>
      </c>
      <c r="AT123" s="18">
        <v>2.4156433412370702E-2</v>
      </c>
      <c r="AU123" s="18">
        <v>2.7590038657656399E-2</v>
      </c>
      <c r="AV123" s="18">
        <v>0</v>
      </c>
      <c r="AW123" s="18">
        <v>1</v>
      </c>
      <c r="AX123" s="18">
        <v>1</v>
      </c>
      <c r="AY123" s="18">
        <v>1</v>
      </c>
      <c r="AZ123" s="18">
        <v>1</v>
      </c>
    </row>
    <row r="124" spans="1:52" x14ac:dyDescent="0.25">
      <c r="A124" s="7">
        <v>29</v>
      </c>
      <c r="B124" s="1" t="s">
        <v>259</v>
      </c>
      <c r="C124" s="18">
        <v>4.8038239818934902E-2</v>
      </c>
      <c r="D124" s="18">
        <v>4.8038239818934902E-2</v>
      </c>
      <c r="E124" s="18">
        <v>4.8038239818934902E-2</v>
      </c>
      <c r="F124" s="18">
        <v>3.2168324249657397E-2</v>
      </c>
      <c r="G124" s="18">
        <v>4.2689608553997803E-2</v>
      </c>
      <c r="H124" s="18">
        <v>0.38983789702935601</v>
      </c>
      <c r="I124" s="18">
        <v>0.38983789702935601</v>
      </c>
      <c r="J124" s="18">
        <v>0.38983789702935601</v>
      </c>
      <c r="K124" s="18">
        <v>0.26105102775855499</v>
      </c>
      <c r="L124" s="18">
        <v>0.34643291024866502</v>
      </c>
      <c r="M124" s="18">
        <v>0</v>
      </c>
      <c r="N124" s="18">
        <v>0</v>
      </c>
      <c r="O124" s="18">
        <v>0</v>
      </c>
      <c r="P124" s="18">
        <v>0</v>
      </c>
      <c r="Q124" s="18">
        <v>0</v>
      </c>
      <c r="R124" s="18">
        <v>0</v>
      </c>
      <c r="S124" s="18">
        <v>0</v>
      </c>
      <c r="T124" s="18">
        <v>0</v>
      </c>
      <c r="U124" s="18">
        <v>3.2352971985799901E-2</v>
      </c>
      <c r="V124" s="18">
        <v>1.0903909143151201E-2</v>
      </c>
      <c r="W124" s="18">
        <v>0</v>
      </c>
      <c r="X124" s="18">
        <v>0</v>
      </c>
      <c r="Y124" s="18">
        <v>0</v>
      </c>
      <c r="Z124" s="18">
        <v>9.9335694480945702E-2</v>
      </c>
      <c r="AA124" s="18">
        <v>3.3479069180026702E-2</v>
      </c>
      <c r="AB124" s="18">
        <v>0</v>
      </c>
      <c r="AC124" s="18">
        <v>0</v>
      </c>
      <c r="AD124" s="18">
        <v>0</v>
      </c>
      <c r="AE124" s="18">
        <v>0.19867138896189099</v>
      </c>
      <c r="AF124" s="18">
        <v>6.6958138360053404E-2</v>
      </c>
      <c r="AG124" s="18">
        <v>0</v>
      </c>
      <c r="AH124" s="18">
        <v>0</v>
      </c>
      <c r="AI124" s="18">
        <v>0</v>
      </c>
      <c r="AJ124" s="18">
        <v>0</v>
      </c>
      <c r="AK124" s="18">
        <v>0</v>
      </c>
      <c r="AL124" s="18">
        <v>0.49567937404156598</v>
      </c>
      <c r="AM124" s="18">
        <v>0.49567937404156598</v>
      </c>
      <c r="AN124" s="18">
        <v>0.49567937404156598</v>
      </c>
      <c r="AO124" s="18">
        <v>0.33192670855836198</v>
      </c>
      <c r="AP124" s="18">
        <v>0.44048987901893299</v>
      </c>
      <c r="AQ124" s="18">
        <v>6.6444489110142904E-2</v>
      </c>
      <c r="AR124" s="18">
        <v>6.6444489110142904E-2</v>
      </c>
      <c r="AS124" s="18">
        <v>6.6444489110142904E-2</v>
      </c>
      <c r="AT124" s="18">
        <v>4.4493884004788598E-2</v>
      </c>
      <c r="AU124" s="18">
        <v>5.9046485495172801E-2</v>
      </c>
      <c r="AV124" s="18">
        <v>1</v>
      </c>
      <c r="AW124" s="18">
        <v>1</v>
      </c>
      <c r="AX124" s="18">
        <v>1</v>
      </c>
      <c r="AY124" s="18">
        <v>1</v>
      </c>
      <c r="AZ124" s="18">
        <v>1</v>
      </c>
    </row>
    <row r="125" spans="1:52" x14ac:dyDescent="0.25">
      <c r="A125" s="7">
        <v>30</v>
      </c>
      <c r="B125" s="1" t="s">
        <v>260</v>
      </c>
      <c r="C125" s="18">
        <v>0</v>
      </c>
      <c r="D125" s="18">
        <v>0</v>
      </c>
      <c r="E125" s="18">
        <v>0</v>
      </c>
      <c r="F125" s="18">
        <v>0</v>
      </c>
      <c r="G125" s="18">
        <v>0</v>
      </c>
      <c r="H125" s="18">
        <v>0</v>
      </c>
      <c r="I125" s="18">
        <v>0.41686770229689901</v>
      </c>
      <c r="J125" s="18">
        <v>0.48175788260721403</v>
      </c>
      <c r="K125" s="18">
        <v>0.37465261733706001</v>
      </c>
      <c r="L125" s="18">
        <v>0.43878769832258901</v>
      </c>
      <c r="M125" s="18">
        <v>0</v>
      </c>
      <c r="N125" s="18">
        <v>0</v>
      </c>
      <c r="O125" s="18">
        <v>0</v>
      </c>
      <c r="P125" s="18">
        <v>0</v>
      </c>
      <c r="Q125" s="18">
        <v>0</v>
      </c>
      <c r="R125" s="18">
        <v>0</v>
      </c>
      <c r="S125" s="18">
        <v>0</v>
      </c>
      <c r="T125" s="18">
        <v>0</v>
      </c>
      <c r="U125" s="18">
        <v>5.5353095989778701E-2</v>
      </c>
      <c r="V125" s="18">
        <v>1.55874084021845E-2</v>
      </c>
      <c r="W125" s="18">
        <v>0</v>
      </c>
      <c r="X125" s="18">
        <v>0</v>
      </c>
      <c r="Y125" s="18">
        <v>0</v>
      </c>
      <c r="Z125" s="18">
        <v>0.16060063658552201</v>
      </c>
      <c r="AA125" s="18">
        <v>4.5225071287278998E-2</v>
      </c>
      <c r="AB125" s="18">
        <v>0</v>
      </c>
      <c r="AC125" s="18">
        <v>0</v>
      </c>
      <c r="AD125" s="18">
        <v>0</v>
      </c>
      <c r="AE125" s="18">
        <v>0</v>
      </c>
      <c r="AF125" s="18">
        <v>0</v>
      </c>
      <c r="AG125" s="18">
        <v>0</v>
      </c>
      <c r="AH125" s="18">
        <v>0</v>
      </c>
      <c r="AI125" s="18">
        <v>0</v>
      </c>
      <c r="AJ125" s="18">
        <v>0</v>
      </c>
      <c r="AK125" s="18">
        <v>0</v>
      </c>
      <c r="AL125" s="18">
        <v>0</v>
      </c>
      <c r="AM125" s="18">
        <v>0.51167486720793098</v>
      </c>
      <c r="AN125" s="18">
        <v>0.43022962176048501</v>
      </c>
      <c r="AO125" s="18">
        <v>0.34127070722270197</v>
      </c>
      <c r="AP125" s="18">
        <v>0.42125620252043899</v>
      </c>
      <c r="AQ125" s="18">
        <v>0</v>
      </c>
      <c r="AR125" s="18">
        <v>7.1457430495170296E-2</v>
      </c>
      <c r="AS125" s="18">
        <v>8.8012495632300694E-2</v>
      </c>
      <c r="AT125" s="18">
        <v>6.8122942864937405E-2</v>
      </c>
      <c r="AU125" s="18">
        <v>7.9143619467508905E-2</v>
      </c>
      <c r="AV125" s="18">
        <v>0</v>
      </c>
      <c r="AW125" s="18">
        <v>1</v>
      </c>
      <c r="AX125" s="18">
        <v>1</v>
      </c>
      <c r="AY125" s="18">
        <v>1</v>
      </c>
      <c r="AZ125" s="18">
        <v>1</v>
      </c>
    </row>
    <row r="126" spans="1:52" x14ac:dyDescent="0.25">
      <c r="A126" s="7">
        <v>31</v>
      </c>
      <c r="B126" s="1" t="s">
        <v>275</v>
      </c>
      <c r="C126" s="18">
        <v>0</v>
      </c>
      <c r="D126" s="18">
        <v>0</v>
      </c>
      <c r="E126" s="18">
        <v>0</v>
      </c>
      <c r="F126" s="18">
        <v>0</v>
      </c>
      <c r="G126" s="18">
        <v>0</v>
      </c>
      <c r="H126" s="18">
        <v>0</v>
      </c>
      <c r="I126" s="18">
        <v>0.47557015523330998</v>
      </c>
      <c r="J126" s="18">
        <v>0.47304856646826798</v>
      </c>
      <c r="K126" s="18">
        <v>0.108414622229665</v>
      </c>
      <c r="L126" s="18">
        <v>0.38635366844272601</v>
      </c>
      <c r="M126" s="18">
        <v>0</v>
      </c>
      <c r="N126" s="18">
        <v>0.22121253043509501</v>
      </c>
      <c r="O126" s="18">
        <v>0.26337031634593999</v>
      </c>
      <c r="P126" s="18">
        <v>5.9516550458080499E-2</v>
      </c>
      <c r="Q126" s="18">
        <v>0.191711221805938</v>
      </c>
      <c r="R126" s="18">
        <v>0</v>
      </c>
      <c r="S126" s="18">
        <v>0</v>
      </c>
      <c r="T126" s="18">
        <v>0</v>
      </c>
      <c r="U126" s="18">
        <v>0.62644618599879098</v>
      </c>
      <c r="V126" s="18">
        <v>0.15124903969009501</v>
      </c>
      <c r="W126" s="18">
        <v>0</v>
      </c>
      <c r="X126" s="18">
        <v>0</v>
      </c>
      <c r="Y126" s="18">
        <v>0</v>
      </c>
      <c r="Z126" s="18">
        <v>0.144794031059297</v>
      </c>
      <c r="AA126" s="18">
        <v>3.49590413989984E-2</v>
      </c>
      <c r="AB126" s="18">
        <v>0</v>
      </c>
      <c r="AC126" s="18">
        <v>0</v>
      </c>
      <c r="AD126" s="18">
        <v>0</v>
      </c>
      <c r="AE126" s="18">
        <v>0</v>
      </c>
      <c r="AF126" s="18">
        <v>0</v>
      </c>
      <c r="AG126" s="18">
        <v>0</v>
      </c>
      <c r="AH126" s="18">
        <v>0</v>
      </c>
      <c r="AI126" s="18">
        <v>0</v>
      </c>
      <c r="AJ126" s="18">
        <v>0</v>
      </c>
      <c r="AK126" s="18">
        <v>0</v>
      </c>
      <c r="AL126" s="18">
        <v>0</v>
      </c>
      <c r="AM126" s="18">
        <v>0.17201345318848399</v>
      </c>
      <c r="AN126" s="18">
        <v>0.124488488872426</v>
      </c>
      <c r="AO126" s="18">
        <v>2.9101145713517899E-2</v>
      </c>
      <c r="AP126" s="18">
        <v>0.12675583187648101</v>
      </c>
      <c r="AQ126" s="18">
        <v>0</v>
      </c>
      <c r="AR126" s="18">
        <v>0.13120386114311</v>
      </c>
      <c r="AS126" s="18">
        <v>0.139092628313366</v>
      </c>
      <c r="AT126" s="18">
        <v>3.1727464540649598E-2</v>
      </c>
      <c r="AU126" s="18">
        <v>0.108971196785762</v>
      </c>
      <c r="AV126" s="18">
        <v>0</v>
      </c>
      <c r="AW126" s="18">
        <v>1</v>
      </c>
      <c r="AX126" s="18">
        <v>1</v>
      </c>
      <c r="AY126" s="18">
        <v>1</v>
      </c>
      <c r="AZ126" s="18">
        <v>1</v>
      </c>
    </row>
    <row r="127" spans="1:52" x14ac:dyDescent="0.25">
      <c r="A127" s="7">
        <v>32</v>
      </c>
      <c r="B127" s="1" t="s">
        <v>276</v>
      </c>
      <c r="C127" s="18">
        <v>0</v>
      </c>
      <c r="D127" s="18">
        <v>0</v>
      </c>
      <c r="E127" s="18">
        <v>0</v>
      </c>
      <c r="F127" s="18">
        <v>0</v>
      </c>
      <c r="G127" s="18">
        <v>0</v>
      </c>
      <c r="H127" s="18">
        <v>0</v>
      </c>
      <c r="I127" s="18">
        <v>0.47557015523330998</v>
      </c>
      <c r="J127" s="18">
        <v>0.47304856646826798</v>
      </c>
      <c r="K127" s="18">
        <v>0.108414622229665</v>
      </c>
      <c r="L127" s="18">
        <v>0.38635366844272601</v>
      </c>
      <c r="M127" s="18">
        <v>0</v>
      </c>
      <c r="N127" s="18">
        <v>0.22121253043509501</v>
      </c>
      <c r="O127" s="18">
        <v>0.26337031634593999</v>
      </c>
      <c r="P127" s="18">
        <v>5.9516550458080499E-2</v>
      </c>
      <c r="Q127" s="18">
        <v>0.191711221805938</v>
      </c>
      <c r="R127" s="18">
        <v>0</v>
      </c>
      <c r="S127" s="18">
        <v>0</v>
      </c>
      <c r="T127" s="18">
        <v>0</v>
      </c>
      <c r="U127" s="18">
        <v>0.62644618599879098</v>
      </c>
      <c r="V127" s="18">
        <v>0.15124903969009501</v>
      </c>
      <c r="W127" s="18">
        <v>0</v>
      </c>
      <c r="X127" s="18">
        <v>0</v>
      </c>
      <c r="Y127" s="18">
        <v>0</v>
      </c>
      <c r="Z127" s="18">
        <v>0.144794031059297</v>
      </c>
      <c r="AA127" s="18">
        <v>3.49590413989984E-2</v>
      </c>
      <c r="AB127" s="18">
        <v>0</v>
      </c>
      <c r="AC127" s="18">
        <v>0</v>
      </c>
      <c r="AD127" s="18">
        <v>0</v>
      </c>
      <c r="AE127" s="18">
        <v>0</v>
      </c>
      <c r="AF127" s="18">
        <v>0</v>
      </c>
      <c r="AG127" s="18">
        <v>0</v>
      </c>
      <c r="AH127" s="18">
        <v>0</v>
      </c>
      <c r="AI127" s="18">
        <v>0</v>
      </c>
      <c r="AJ127" s="18">
        <v>0</v>
      </c>
      <c r="AK127" s="18">
        <v>0</v>
      </c>
      <c r="AL127" s="18">
        <v>0</v>
      </c>
      <c r="AM127" s="18">
        <v>0.17201345318848399</v>
      </c>
      <c r="AN127" s="18">
        <v>0.124488488872426</v>
      </c>
      <c r="AO127" s="18">
        <v>2.9101145713517899E-2</v>
      </c>
      <c r="AP127" s="18">
        <v>0.12675583187648101</v>
      </c>
      <c r="AQ127" s="18">
        <v>0</v>
      </c>
      <c r="AR127" s="18">
        <v>0.13120386114311</v>
      </c>
      <c r="AS127" s="18">
        <v>0.139092628313366</v>
      </c>
      <c r="AT127" s="18">
        <v>3.1727464540649598E-2</v>
      </c>
      <c r="AU127" s="18">
        <v>0.108971196785762</v>
      </c>
      <c r="AV127" s="18">
        <v>0</v>
      </c>
      <c r="AW127" s="18">
        <v>1</v>
      </c>
      <c r="AX127" s="18">
        <v>1</v>
      </c>
      <c r="AY127" s="18">
        <v>1</v>
      </c>
      <c r="AZ127" s="18">
        <v>1</v>
      </c>
    </row>
    <row r="128" spans="1:52" x14ac:dyDescent="0.25">
      <c r="A128" s="7">
        <v>36</v>
      </c>
      <c r="B128" s="1" t="s">
        <v>277</v>
      </c>
      <c r="C128" s="18">
        <v>0</v>
      </c>
      <c r="D128" s="18">
        <v>0</v>
      </c>
      <c r="E128" s="18">
        <v>0</v>
      </c>
      <c r="F128" s="18">
        <v>0</v>
      </c>
      <c r="G128" s="18">
        <v>0</v>
      </c>
      <c r="H128" s="18">
        <v>0</v>
      </c>
      <c r="I128" s="18">
        <v>0.47557015523330998</v>
      </c>
      <c r="J128" s="18">
        <v>0.47304856646826798</v>
      </c>
      <c r="K128" s="18">
        <v>0.108414622229665</v>
      </c>
      <c r="L128" s="18">
        <v>0.247880483833021</v>
      </c>
      <c r="M128" s="18">
        <v>0</v>
      </c>
      <c r="N128" s="18">
        <v>0.22121253043509501</v>
      </c>
      <c r="O128" s="18">
        <v>0.26337031634593999</v>
      </c>
      <c r="P128" s="18">
        <v>5.9516550458080499E-2</v>
      </c>
      <c r="Q128" s="18">
        <v>0.12275840256381899</v>
      </c>
      <c r="R128" s="18">
        <v>0</v>
      </c>
      <c r="S128" s="18">
        <v>0</v>
      </c>
      <c r="T128" s="18">
        <v>0</v>
      </c>
      <c r="U128" s="18">
        <v>0.62644618599879098</v>
      </c>
      <c r="V128" s="18">
        <v>0.38830642232346102</v>
      </c>
      <c r="W128" s="18">
        <v>0</v>
      </c>
      <c r="X128" s="18">
        <v>0</v>
      </c>
      <c r="Y128" s="18">
        <v>0</v>
      </c>
      <c r="Z128" s="18">
        <v>0.144794031059297</v>
      </c>
      <c r="AA128" s="18">
        <v>8.9751447819551494E-2</v>
      </c>
      <c r="AB128" s="18">
        <v>0</v>
      </c>
      <c r="AC128" s="18">
        <v>0</v>
      </c>
      <c r="AD128" s="18">
        <v>0</v>
      </c>
      <c r="AE128" s="18">
        <v>0</v>
      </c>
      <c r="AF128" s="18">
        <v>0</v>
      </c>
      <c r="AG128" s="18">
        <v>0</v>
      </c>
      <c r="AH128" s="18">
        <v>0</v>
      </c>
      <c r="AI128" s="18">
        <v>0</v>
      </c>
      <c r="AJ128" s="18">
        <v>0</v>
      </c>
      <c r="AK128" s="18">
        <v>0</v>
      </c>
      <c r="AL128" s="18">
        <v>0</v>
      </c>
      <c r="AM128" s="18">
        <v>0.17201345318848399</v>
      </c>
      <c r="AN128" s="18">
        <v>0.124488488872426</v>
      </c>
      <c r="AO128" s="18">
        <v>2.9101145713517899E-2</v>
      </c>
      <c r="AP128" s="18">
        <v>8.1428445824430304E-2</v>
      </c>
      <c r="AQ128" s="18">
        <v>0</v>
      </c>
      <c r="AR128" s="18">
        <v>0.13120386114311</v>
      </c>
      <c r="AS128" s="18">
        <v>0.139092628313366</v>
      </c>
      <c r="AT128" s="18">
        <v>3.1727464540649598E-2</v>
      </c>
      <c r="AU128" s="18">
        <v>6.9874797635718397E-2</v>
      </c>
      <c r="AV128" s="18">
        <v>0</v>
      </c>
      <c r="AW128" s="18">
        <v>1</v>
      </c>
      <c r="AX128" s="18">
        <v>1</v>
      </c>
      <c r="AY128" s="18">
        <v>1</v>
      </c>
      <c r="AZ128" s="18">
        <v>1</v>
      </c>
    </row>
    <row r="129" spans="1:52" x14ac:dyDescent="0.25">
      <c r="A129" s="7">
        <v>38</v>
      </c>
      <c r="B129" s="7" t="s">
        <v>278</v>
      </c>
      <c r="C129" s="18">
        <v>0</v>
      </c>
      <c r="D129" s="18">
        <v>0</v>
      </c>
      <c r="E129" s="18">
        <v>0</v>
      </c>
      <c r="F129" s="18">
        <v>0</v>
      </c>
      <c r="G129" s="18">
        <v>0</v>
      </c>
      <c r="H129" s="18">
        <v>0</v>
      </c>
      <c r="I129" s="18">
        <v>0.47557015523330998</v>
      </c>
      <c r="J129" s="18">
        <v>0.47304856646826798</v>
      </c>
      <c r="K129" s="18">
        <v>0.108414622229665</v>
      </c>
      <c r="L129" s="18">
        <v>0.462854425143579</v>
      </c>
      <c r="M129" s="18">
        <v>0</v>
      </c>
      <c r="N129" s="18">
        <v>0.22121253043509501</v>
      </c>
      <c r="O129" s="18">
        <v>0.26337031634593999</v>
      </c>
      <c r="P129" s="18">
        <v>5.9516550458080499E-2</v>
      </c>
      <c r="Q129" s="18">
        <v>0.21623261999631099</v>
      </c>
      <c r="R129" s="18">
        <v>0</v>
      </c>
      <c r="S129" s="18">
        <v>0</v>
      </c>
      <c r="T129" s="18">
        <v>0</v>
      </c>
      <c r="U129" s="18">
        <v>0.62644618599878998</v>
      </c>
      <c r="V129" s="18">
        <v>2.16341046922107E-2</v>
      </c>
      <c r="W129" s="18">
        <v>0</v>
      </c>
      <c r="X129" s="18">
        <v>0</v>
      </c>
      <c r="Y129" s="18">
        <v>0</v>
      </c>
      <c r="Z129" s="18">
        <v>0.144794031059297</v>
      </c>
      <c r="AA129" s="18">
        <v>5.00041232073219E-3</v>
      </c>
      <c r="AB129" s="18">
        <v>0</v>
      </c>
      <c r="AC129" s="18">
        <v>0</v>
      </c>
      <c r="AD129" s="18">
        <v>0</v>
      </c>
      <c r="AE129" s="18">
        <v>0</v>
      </c>
      <c r="AF129" s="18">
        <v>0</v>
      </c>
      <c r="AG129" s="18">
        <v>0</v>
      </c>
      <c r="AH129" s="18">
        <v>0</v>
      </c>
      <c r="AI129" s="18">
        <v>0</v>
      </c>
      <c r="AJ129" s="18">
        <v>0</v>
      </c>
      <c r="AK129" s="18">
        <v>0</v>
      </c>
      <c r="AL129" s="18">
        <v>0</v>
      </c>
      <c r="AM129" s="18">
        <v>0.17201345318848399</v>
      </c>
      <c r="AN129" s="18">
        <v>0.124488488872426</v>
      </c>
      <c r="AO129" s="18">
        <v>2.9101145713517899E-2</v>
      </c>
      <c r="AP129" s="18">
        <v>0.166396898303729</v>
      </c>
      <c r="AQ129" s="18">
        <v>0</v>
      </c>
      <c r="AR129" s="18">
        <v>0.13120386114311</v>
      </c>
      <c r="AS129" s="18">
        <v>0.139092628313366</v>
      </c>
      <c r="AT129" s="18">
        <v>3.1727464540649598E-2</v>
      </c>
      <c r="AU129" s="18">
        <v>0.12788153954343801</v>
      </c>
      <c r="AV129" s="18">
        <v>0</v>
      </c>
      <c r="AW129" s="18">
        <v>1</v>
      </c>
      <c r="AX129" s="18">
        <v>1</v>
      </c>
      <c r="AY129" s="18">
        <v>1</v>
      </c>
      <c r="AZ129" s="18">
        <v>1</v>
      </c>
    </row>
    <row r="130" spans="1:52" x14ac:dyDescent="0.25">
      <c r="A130" s="7">
        <v>19</v>
      </c>
      <c r="B130" s="1" t="s">
        <v>432</v>
      </c>
      <c r="C130" s="18">
        <v>0</v>
      </c>
      <c r="D130" s="18">
        <v>0</v>
      </c>
      <c r="E130" s="18">
        <v>0</v>
      </c>
      <c r="F130" s="18">
        <v>0</v>
      </c>
      <c r="G130" s="18">
        <v>0</v>
      </c>
      <c r="H130" s="18">
        <v>0.47456760312930202</v>
      </c>
      <c r="I130" s="18">
        <v>0.47456760312930202</v>
      </c>
      <c r="J130" s="18">
        <v>0.47456760312930202</v>
      </c>
      <c r="K130" s="18">
        <v>0.12285424779616901</v>
      </c>
      <c r="L130" s="18">
        <v>0.44763093412565103</v>
      </c>
      <c r="M130" s="18">
        <v>0.21743454371176699</v>
      </c>
      <c r="N130" s="18">
        <v>0.21743454371176699</v>
      </c>
      <c r="O130" s="18">
        <v>0.21743454371176699</v>
      </c>
      <c r="P130" s="18">
        <v>5.6288623868271402E-2</v>
      </c>
      <c r="Q130" s="18">
        <v>0.205092861946508</v>
      </c>
      <c r="R130" s="18">
        <v>0</v>
      </c>
      <c r="S130" s="18">
        <v>0</v>
      </c>
      <c r="T130" s="18">
        <v>0</v>
      </c>
      <c r="U130" s="18">
        <v>0.59547250630284199</v>
      </c>
      <c r="V130" s="18">
        <v>4.5605449892176499E-2</v>
      </c>
      <c r="W130" s="18">
        <v>0</v>
      </c>
      <c r="X130" s="18">
        <v>0</v>
      </c>
      <c r="Y130" s="18">
        <v>0</v>
      </c>
      <c r="Z130" s="18">
        <v>0.14565131465318801</v>
      </c>
      <c r="AA130" s="18">
        <v>1.1154996514259601E-2</v>
      </c>
      <c r="AB130" s="18">
        <v>0</v>
      </c>
      <c r="AC130" s="18">
        <v>0</v>
      </c>
      <c r="AD130" s="18">
        <v>0</v>
      </c>
      <c r="AE130" s="18">
        <v>0</v>
      </c>
      <c r="AF130" s="18">
        <v>0</v>
      </c>
      <c r="AG130" s="18">
        <v>0</v>
      </c>
      <c r="AH130" s="18">
        <v>0</v>
      </c>
      <c r="AI130" s="18">
        <v>0</v>
      </c>
      <c r="AJ130" s="18">
        <v>0</v>
      </c>
      <c r="AK130" s="18">
        <v>0</v>
      </c>
      <c r="AL130" s="18">
        <v>0.17781437373339401</v>
      </c>
      <c r="AM130" s="18">
        <v>0.17781437373339401</v>
      </c>
      <c r="AN130" s="18">
        <v>0.17781437373339401</v>
      </c>
      <c r="AO130" s="18">
        <v>4.60319056511974E-2</v>
      </c>
      <c r="AP130" s="18">
        <v>0.16772155050280499</v>
      </c>
      <c r="AQ130" s="18">
        <v>0.13018347942553701</v>
      </c>
      <c r="AR130" s="18">
        <v>0.13018347942553701</v>
      </c>
      <c r="AS130" s="18">
        <v>0.13018347942553701</v>
      </c>
      <c r="AT130" s="18">
        <v>3.3701401728332199E-2</v>
      </c>
      <c r="AU130" s="18">
        <v>0.1227942070186</v>
      </c>
      <c r="AV130" s="18">
        <v>1</v>
      </c>
      <c r="AW130" s="18">
        <v>1</v>
      </c>
      <c r="AX130" s="18">
        <v>1</v>
      </c>
      <c r="AY130" s="18">
        <v>1</v>
      </c>
      <c r="AZ130" s="18">
        <v>1</v>
      </c>
    </row>
    <row r="131" spans="1:52" x14ac:dyDescent="0.25">
      <c r="A131" s="7"/>
      <c r="B131" s="1"/>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row>
    <row r="132" spans="1:52" x14ac:dyDescent="0.25">
      <c r="A132" s="7"/>
      <c r="B132" s="1"/>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row>
    <row r="133" spans="1:52" x14ac:dyDescent="0.25">
      <c r="A133" s="7"/>
      <c r="B133" s="1"/>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row>
    <row r="134" spans="1:52" x14ac:dyDescent="0.25">
      <c r="A134" s="7"/>
      <c r="B134" s="1"/>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row>
  </sheetData>
  <hyperlinks>
    <hyperlink ref="D1" r:id="rId1" display="BRE research update;" xr:uid="{319C9FD9-D471-4783-ABC8-C1B3A5524562}"/>
  </hyperlinks>
  <pageMargins left="0.7" right="0.7" top="0.75" bottom="0.75" header="0.3" footer="0.3"/>
  <pageSetup paperSize="9" orientation="portrait" verticalDpi="0" r:id="rId2"/>
  <tableParts count="4">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9B6AF-B4E9-421B-BCD5-B497CF8F8727}">
  <sheetPr codeName="Sheet2">
    <tabColor theme="4"/>
  </sheetPr>
  <dimension ref="A1:P69"/>
  <sheetViews>
    <sheetView showGridLines="0" zoomScaleNormal="100" workbookViewId="0"/>
  </sheetViews>
  <sheetFormatPr defaultColWidth="9" defaultRowHeight="12.5" x14ac:dyDescent="0.25"/>
  <cols>
    <col min="1" max="1" width="73.453125" style="217" customWidth="1"/>
    <col min="2" max="2" width="100.54296875" style="37" customWidth="1"/>
    <col min="3" max="3" width="9" style="217"/>
    <col min="4" max="4" width="50.81640625" style="217" customWidth="1"/>
    <col min="5" max="5" width="47" style="217" bestFit="1" customWidth="1"/>
    <col min="6" max="7" width="9" style="217"/>
    <col min="8" max="8" width="13.1796875" style="217" customWidth="1"/>
    <col min="9" max="16384" width="9" style="217"/>
  </cols>
  <sheetData>
    <row r="1" spans="1:16" ht="28.5" x14ac:dyDescent="0.35">
      <c r="A1" s="283" t="s">
        <v>480</v>
      </c>
      <c r="B1" s="217"/>
      <c r="D1" s="263" t="s">
        <v>30</v>
      </c>
      <c r="E1" s="263"/>
      <c r="F1" s="263"/>
      <c r="G1" s="263"/>
      <c r="H1" s="263"/>
      <c r="I1" s="263"/>
      <c r="J1" s="263"/>
      <c r="K1" s="263"/>
      <c r="L1" s="263"/>
      <c r="M1" s="263"/>
      <c r="N1" s="263"/>
      <c r="O1" s="263"/>
      <c r="P1" s="263"/>
    </row>
    <row r="2" spans="1:16" ht="26" x14ac:dyDescent="0.35">
      <c r="B2" s="37" t="s">
        <v>31</v>
      </c>
      <c r="D2" s="263"/>
      <c r="E2" s="263"/>
      <c r="F2" s="263"/>
      <c r="G2" s="263"/>
      <c r="H2" s="263"/>
      <c r="I2" s="263"/>
      <c r="J2" s="263"/>
      <c r="K2" s="263"/>
      <c r="L2" s="263"/>
      <c r="M2" s="263"/>
      <c r="N2" s="263"/>
      <c r="O2" s="263"/>
      <c r="P2" s="263"/>
    </row>
    <row r="3" spans="1:16" ht="14.5" x14ac:dyDescent="0.35">
      <c r="D3" s="263" t="s">
        <v>32</v>
      </c>
      <c r="E3" s="264">
        <v>22011.63</v>
      </c>
      <c r="F3" s="265"/>
      <c r="G3" s="265"/>
      <c r="H3" s="264">
        <v>22011.63</v>
      </c>
      <c r="I3" s="263"/>
      <c r="J3" s="263"/>
      <c r="K3" s="263"/>
      <c r="L3" s="263"/>
      <c r="M3" s="263"/>
      <c r="N3" s="263"/>
      <c r="O3" s="263"/>
      <c r="P3" s="263"/>
    </row>
    <row r="4" spans="1:16" ht="14.5" x14ac:dyDescent="0.35">
      <c r="D4" s="263"/>
      <c r="E4" s="264" t="s">
        <v>11</v>
      </c>
      <c r="F4" s="265"/>
      <c r="G4" s="265"/>
      <c r="H4" s="264" t="s">
        <v>14</v>
      </c>
      <c r="I4" s="263"/>
      <c r="J4" s="263"/>
      <c r="K4" s="263"/>
      <c r="L4" s="263"/>
      <c r="M4" s="263"/>
      <c r="N4" s="263"/>
      <c r="O4" s="263"/>
      <c r="P4" s="263"/>
    </row>
    <row r="5" spans="1:16" ht="23.5" x14ac:dyDescent="0.55000000000000004">
      <c r="A5" s="284" t="s">
        <v>33</v>
      </c>
      <c r="B5" s="217"/>
      <c r="D5" s="263" t="s">
        <v>34</v>
      </c>
      <c r="E5" s="264"/>
      <c r="F5" s="265"/>
      <c r="G5" s="265"/>
      <c r="H5" s="264"/>
      <c r="I5" s="263"/>
      <c r="J5" s="263"/>
      <c r="K5" s="263"/>
      <c r="L5" s="263"/>
      <c r="M5" s="263"/>
      <c r="N5" s="263"/>
      <c r="O5" s="263"/>
      <c r="P5" s="263"/>
    </row>
    <row r="6" spans="1:16" ht="14.5" x14ac:dyDescent="0.35">
      <c r="A6" s="218" t="s">
        <v>35</v>
      </c>
      <c r="B6" s="39" t="s">
        <v>36</v>
      </c>
      <c r="D6" s="263"/>
      <c r="E6" s="264"/>
      <c r="F6" s="265"/>
      <c r="G6" s="265"/>
      <c r="H6" s="264"/>
      <c r="I6" s="263"/>
      <c r="J6" s="263"/>
      <c r="K6" s="263"/>
      <c r="L6" s="263"/>
      <c r="M6" s="263"/>
      <c r="N6" s="263"/>
      <c r="O6" s="263"/>
      <c r="P6" s="263"/>
    </row>
    <row r="7" spans="1:16" ht="14.5" x14ac:dyDescent="0.35">
      <c r="A7" s="219"/>
      <c r="B7" s="37" t="s">
        <v>37</v>
      </c>
      <c r="D7" s="263" t="s">
        <v>38</v>
      </c>
      <c r="E7" s="264">
        <v>753.67</v>
      </c>
      <c r="F7" s="265"/>
      <c r="G7" s="265"/>
      <c r="H7" s="264">
        <v>753.67</v>
      </c>
      <c r="I7" s="263"/>
      <c r="J7" s="263"/>
      <c r="K7" s="263"/>
      <c r="L7" s="263"/>
      <c r="M7" s="263"/>
      <c r="N7" s="263"/>
      <c r="O7" s="263"/>
      <c r="P7" s="263"/>
    </row>
    <row r="8" spans="1:16" ht="14.5" x14ac:dyDescent="0.35">
      <c r="A8" s="219"/>
      <c r="B8" s="57" t="s">
        <v>476</v>
      </c>
      <c r="D8" s="263" t="s">
        <v>39</v>
      </c>
      <c r="E8" s="264"/>
      <c r="F8" s="265"/>
      <c r="G8" s="265"/>
      <c r="H8" s="264">
        <v>1806.2</v>
      </c>
      <c r="I8" s="263"/>
      <c r="J8" s="263"/>
      <c r="K8" s="263"/>
      <c r="L8" s="263"/>
      <c r="M8" s="263"/>
      <c r="N8" s="263"/>
      <c r="O8" s="263"/>
      <c r="P8" s="263"/>
    </row>
    <row r="9" spans="1:16" ht="14.5" x14ac:dyDescent="0.35">
      <c r="B9" s="40"/>
      <c r="D9" s="263" t="s">
        <v>40</v>
      </c>
      <c r="E9" s="264"/>
      <c r="F9" s="265"/>
      <c r="G9" s="265"/>
      <c r="H9" s="264">
        <v>601.80999999999995</v>
      </c>
      <c r="I9" s="263"/>
      <c r="J9" s="263"/>
      <c r="K9" s="263"/>
      <c r="L9" s="263"/>
      <c r="M9" s="263"/>
      <c r="N9" s="263"/>
      <c r="O9" s="263"/>
      <c r="P9" s="263"/>
    </row>
    <row r="10" spans="1:16" ht="14.5" x14ac:dyDescent="0.35">
      <c r="D10" s="263" t="s">
        <v>42</v>
      </c>
      <c r="E10" s="264">
        <v>1928.2476587318399</v>
      </c>
      <c r="F10" s="265"/>
      <c r="G10" s="265"/>
      <c r="H10" s="264">
        <v>1928.2476587318399</v>
      </c>
      <c r="I10" s="263" t="s">
        <v>484</v>
      </c>
      <c r="J10" s="263"/>
      <c r="K10" s="263"/>
      <c r="L10" s="263"/>
      <c r="M10" s="263"/>
      <c r="N10" s="263"/>
      <c r="O10" s="263"/>
      <c r="P10" s="263"/>
    </row>
    <row r="11" spans="1:16" ht="14.5" x14ac:dyDescent="0.35">
      <c r="A11" s="218" t="s">
        <v>41</v>
      </c>
      <c r="B11" s="39" t="s">
        <v>477</v>
      </c>
      <c r="D11" s="263"/>
      <c r="E11" s="264"/>
      <c r="F11" s="265"/>
      <c r="G11" s="265"/>
      <c r="H11" s="264"/>
      <c r="I11" s="263"/>
      <c r="J11" s="263"/>
      <c r="K11" s="263"/>
      <c r="L11" s="263"/>
      <c r="M11" s="263"/>
      <c r="N11" s="263"/>
      <c r="O11" s="263"/>
      <c r="P11" s="263"/>
    </row>
    <row r="12" spans="1:16" ht="14.5" x14ac:dyDescent="0.35">
      <c r="A12" s="218"/>
      <c r="B12" s="57" t="s">
        <v>43</v>
      </c>
      <c r="D12" s="263"/>
      <c r="E12" s="264"/>
      <c r="F12" s="265"/>
      <c r="G12" s="265"/>
      <c r="H12" s="264"/>
      <c r="I12" s="263"/>
      <c r="J12" s="263"/>
      <c r="K12" s="263"/>
      <c r="L12" s="263"/>
      <c r="M12" s="263"/>
      <c r="N12" s="263"/>
      <c r="O12" s="263"/>
      <c r="P12" s="263"/>
    </row>
    <row r="13" spans="1:16" ht="14.5" x14ac:dyDescent="0.35">
      <c r="A13" s="218"/>
      <c r="B13" s="38" t="s">
        <v>44</v>
      </c>
      <c r="D13" s="263"/>
      <c r="E13" s="264"/>
      <c r="F13" s="265"/>
      <c r="G13" s="265"/>
      <c r="H13" s="264"/>
      <c r="I13" s="263"/>
      <c r="J13" s="263"/>
      <c r="K13" s="263"/>
      <c r="L13" s="263"/>
      <c r="M13" s="263"/>
      <c r="N13" s="263"/>
      <c r="O13" s="263"/>
      <c r="P13" s="263"/>
    </row>
    <row r="14" spans="1:16" ht="14.5" x14ac:dyDescent="0.35">
      <c r="D14" s="263" t="s">
        <v>47</v>
      </c>
      <c r="E14" s="264">
        <v>19329.712341268201</v>
      </c>
      <c r="F14" s="265"/>
      <c r="G14" s="265"/>
      <c r="H14" s="264">
        <v>16921.702341268199</v>
      </c>
      <c r="I14" s="263"/>
      <c r="J14" s="263"/>
      <c r="K14" s="263"/>
      <c r="L14" s="263"/>
      <c r="M14" s="263"/>
      <c r="N14" s="263"/>
      <c r="O14" s="263"/>
      <c r="P14" s="263"/>
    </row>
    <row r="15" spans="1:16" ht="14.5" x14ac:dyDescent="0.35">
      <c r="A15" s="218" t="s">
        <v>45</v>
      </c>
      <c r="B15" s="39" t="s">
        <v>46</v>
      </c>
      <c r="D15" s="263"/>
      <c r="E15" s="264"/>
      <c r="F15" s="265"/>
      <c r="G15" s="265"/>
      <c r="H15" s="264"/>
      <c r="I15" s="263"/>
      <c r="J15" s="263"/>
      <c r="K15" s="263"/>
      <c r="L15" s="263"/>
      <c r="M15" s="263"/>
      <c r="N15" s="263"/>
      <c r="O15" s="263"/>
      <c r="P15" s="263"/>
    </row>
    <row r="16" spans="1:16" ht="14.5" x14ac:dyDescent="0.35">
      <c r="B16" s="38" t="s">
        <v>48</v>
      </c>
      <c r="D16" s="263" t="s">
        <v>41</v>
      </c>
      <c r="E16" s="264">
        <v>19329.757459104399</v>
      </c>
      <c r="F16" s="265"/>
      <c r="G16" s="265" t="s">
        <v>50</v>
      </c>
      <c r="H16" s="264">
        <v>16921.747459104401</v>
      </c>
      <c r="I16" s="263"/>
      <c r="J16" s="263"/>
      <c r="K16" s="263"/>
      <c r="L16" s="263"/>
      <c r="M16" s="263"/>
      <c r="N16" s="263"/>
      <c r="O16" s="263"/>
      <c r="P16" s="263"/>
    </row>
    <row r="17" spans="1:16" ht="25" x14ac:dyDescent="0.35">
      <c r="B17" s="42" t="s">
        <v>49</v>
      </c>
      <c r="D17" s="263"/>
      <c r="E17" s="263"/>
      <c r="F17" s="263"/>
      <c r="G17" s="263"/>
      <c r="H17" s="263"/>
      <c r="I17" s="263"/>
      <c r="J17" s="263"/>
      <c r="K17" s="263"/>
      <c r="L17" s="263"/>
      <c r="M17" s="263"/>
      <c r="N17" s="263"/>
      <c r="O17" s="263"/>
      <c r="P17" s="263"/>
    </row>
    <row r="18" spans="1:16" ht="14.5" x14ac:dyDescent="0.35">
      <c r="B18" s="38" t="s">
        <v>51</v>
      </c>
      <c r="D18" s="263"/>
      <c r="E18" s="266">
        <v>2.3341183484224101E-6</v>
      </c>
      <c r="F18" s="263"/>
      <c r="G18" s="263"/>
      <c r="H18" s="266">
        <v>2.66627052833869E-6</v>
      </c>
      <c r="I18" s="263"/>
      <c r="J18" s="263"/>
      <c r="K18" s="263"/>
      <c r="L18" s="263"/>
      <c r="M18" s="263"/>
      <c r="N18" s="263"/>
      <c r="O18" s="263"/>
      <c r="P18" s="263"/>
    </row>
    <row r="19" spans="1:16" ht="14.5" x14ac:dyDescent="0.35">
      <c r="D19" s="263"/>
      <c r="E19" s="263"/>
      <c r="F19" s="263"/>
      <c r="G19" s="263"/>
      <c r="H19" s="264"/>
      <c r="I19" s="263"/>
      <c r="J19" s="263"/>
      <c r="K19" s="263"/>
      <c r="L19" s="263"/>
      <c r="M19" s="263"/>
      <c r="N19" s="263"/>
      <c r="O19" s="263"/>
      <c r="P19" s="263"/>
    </row>
    <row r="20" spans="1:16" ht="14.5" x14ac:dyDescent="0.35">
      <c r="A20" s="218" t="s">
        <v>50</v>
      </c>
      <c r="B20" s="39" t="s">
        <v>52</v>
      </c>
      <c r="D20" s="263"/>
      <c r="E20" s="263"/>
      <c r="F20" s="263"/>
      <c r="G20" s="263"/>
      <c r="H20" s="263"/>
      <c r="I20" s="263"/>
      <c r="J20" s="263"/>
      <c r="K20" s="263"/>
      <c r="L20" s="263"/>
      <c r="M20" s="263"/>
      <c r="N20" s="263"/>
      <c r="O20" s="263"/>
      <c r="P20" s="263"/>
    </row>
    <row r="21" spans="1:16" x14ac:dyDescent="0.25">
      <c r="B21" s="57" t="s">
        <v>53</v>
      </c>
    </row>
    <row r="22" spans="1:16" ht="37.5" x14ac:dyDescent="0.25">
      <c r="B22" s="57" t="s">
        <v>54</v>
      </c>
    </row>
    <row r="23" spans="1:16" x14ac:dyDescent="0.25">
      <c r="B23" s="57" t="s">
        <v>55</v>
      </c>
    </row>
    <row r="24" spans="1:16" ht="26" x14ac:dyDescent="0.3">
      <c r="B24" s="39" t="s">
        <v>56</v>
      </c>
    </row>
    <row r="25" spans="1:16" ht="30" customHeight="1" x14ac:dyDescent="0.25">
      <c r="B25" s="232"/>
    </row>
    <row r="26" spans="1:16" ht="13" x14ac:dyDescent="0.3">
      <c r="A26" s="218" t="s">
        <v>57</v>
      </c>
      <c r="B26" s="39" t="s">
        <v>58</v>
      </c>
    </row>
    <row r="27" spans="1:16" x14ac:dyDescent="0.25">
      <c r="A27" s="219"/>
      <c r="B27" s="38" t="s">
        <v>59</v>
      </c>
    </row>
    <row r="28" spans="1:16" ht="25" x14ac:dyDescent="0.25">
      <c r="A28" s="219"/>
      <c r="B28" s="41" t="s">
        <v>60</v>
      </c>
    </row>
    <row r="29" spans="1:16" x14ac:dyDescent="0.25">
      <c r="B29" s="217"/>
    </row>
    <row r="30" spans="1:16" ht="13" x14ac:dyDescent="0.3">
      <c r="A30" s="218" t="s">
        <v>61</v>
      </c>
      <c r="B30" s="39" t="s">
        <v>62</v>
      </c>
    </row>
    <row r="31" spans="1:16" ht="25" x14ac:dyDescent="0.3">
      <c r="A31" s="218"/>
      <c r="B31" s="41" t="s">
        <v>63</v>
      </c>
    </row>
    <row r="32" spans="1:16" x14ac:dyDescent="0.25">
      <c r="B32" s="217"/>
    </row>
    <row r="33" spans="1:2" ht="25" x14ac:dyDescent="0.25">
      <c r="A33" s="43" t="s">
        <v>64</v>
      </c>
      <c r="B33" s="57" t="s">
        <v>65</v>
      </c>
    </row>
    <row r="34" spans="1:2" x14ac:dyDescent="0.25">
      <c r="B34" s="217"/>
    </row>
    <row r="35" spans="1:2" ht="23.5" x14ac:dyDescent="0.55000000000000004">
      <c r="A35" s="284" t="s">
        <v>66</v>
      </c>
      <c r="B35" s="217"/>
    </row>
    <row r="36" spans="1:2" ht="15.5" x14ac:dyDescent="0.25">
      <c r="A36" s="222" t="s">
        <v>67</v>
      </c>
      <c r="B36" s="217"/>
    </row>
    <row r="37" spans="1:2" ht="124" x14ac:dyDescent="0.25">
      <c r="A37" s="223" t="s">
        <v>489</v>
      </c>
      <c r="B37" s="217"/>
    </row>
    <row r="38" spans="1:2" x14ac:dyDescent="0.25">
      <c r="B38" s="217"/>
    </row>
    <row r="39" spans="1:2" ht="15.5" x14ac:dyDescent="0.25">
      <c r="A39" s="222" t="s">
        <v>68</v>
      </c>
      <c r="B39" s="217"/>
    </row>
    <row r="40" spans="1:2" ht="124" x14ac:dyDescent="0.25">
      <c r="A40" s="223" t="s">
        <v>490</v>
      </c>
      <c r="B40" s="217"/>
    </row>
    <row r="41" spans="1:2" x14ac:dyDescent="0.25">
      <c r="B41" s="217"/>
    </row>
    <row r="42" spans="1:2" ht="15.5" x14ac:dyDescent="0.25">
      <c r="A42" s="222" t="s">
        <v>52</v>
      </c>
      <c r="B42" s="217"/>
    </row>
    <row r="43" spans="1:2" ht="93" x14ac:dyDescent="0.25">
      <c r="A43" s="223" t="s">
        <v>69</v>
      </c>
      <c r="B43" s="217"/>
    </row>
    <row r="44" spans="1:2" ht="93" x14ac:dyDescent="0.25">
      <c r="A44" s="223" t="s">
        <v>70</v>
      </c>
      <c r="B44" s="217"/>
    </row>
    <row r="45" spans="1:2" ht="62" x14ac:dyDescent="0.25">
      <c r="A45" s="223" t="s">
        <v>71</v>
      </c>
      <c r="B45" s="217"/>
    </row>
    <row r="46" spans="1:2" ht="46.5" x14ac:dyDescent="0.25">
      <c r="A46" s="223" t="s">
        <v>72</v>
      </c>
      <c r="B46" s="217"/>
    </row>
    <row r="47" spans="1:2" x14ac:dyDescent="0.25">
      <c r="B47" s="217"/>
    </row>
    <row r="48" spans="1:2" ht="15.5" x14ac:dyDescent="0.25">
      <c r="A48" s="222" t="s">
        <v>58</v>
      </c>
      <c r="B48" s="217"/>
    </row>
    <row r="49" spans="1:2" ht="25" x14ac:dyDescent="0.25">
      <c r="A49" s="224" t="s">
        <v>73</v>
      </c>
      <c r="B49" s="217"/>
    </row>
    <row r="50" spans="1:2" x14ac:dyDescent="0.25">
      <c r="B50" s="217"/>
    </row>
    <row r="51" spans="1:2" ht="23.5" x14ac:dyDescent="0.55000000000000004">
      <c r="A51" s="284" t="s">
        <v>74</v>
      </c>
      <c r="B51" s="217"/>
    </row>
    <row r="52" spans="1:2" ht="13" x14ac:dyDescent="0.3">
      <c r="A52" s="220" t="s">
        <v>75</v>
      </c>
    </row>
    <row r="53" spans="1:2" x14ac:dyDescent="0.25">
      <c r="A53" s="221" t="s">
        <v>76</v>
      </c>
    </row>
    <row r="54" spans="1:2" ht="13" x14ac:dyDescent="0.3">
      <c r="A54" s="220" t="s">
        <v>491</v>
      </c>
    </row>
    <row r="55" spans="1:2" x14ac:dyDescent="0.25">
      <c r="A55" s="221" t="s">
        <v>77</v>
      </c>
    </row>
    <row r="56" spans="1:2" ht="13" x14ac:dyDescent="0.3">
      <c r="A56" s="220" t="s">
        <v>78</v>
      </c>
    </row>
    <row r="57" spans="1:2" x14ac:dyDescent="0.25">
      <c r="A57" s="221" t="s">
        <v>79</v>
      </c>
    </row>
    <row r="58" spans="1:2" ht="13" x14ac:dyDescent="0.3">
      <c r="A58" s="220" t="s">
        <v>492</v>
      </c>
    </row>
    <row r="59" spans="1:2" x14ac:dyDescent="0.25">
      <c r="A59" s="221" t="s">
        <v>80</v>
      </c>
    </row>
    <row r="60" spans="1:2" ht="13" x14ac:dyDescent="0.3">
      <c r="A60" s="220" t="s">
        <v>81</v>
      </c>
    </row>
    <row r="61" spans="1:2" x14ac:dyDescent="0.25">
      <c r="A61" s="221" t="s">
        <v>82</v>
      </c>
    </row>
    <row r="62" spans="1:2" ht="13" x14ac:dyDescent="0.3">
      <c r="A62" s="220" t="s">
        <v>83</v>
      </c>
    </row>
    <row r="63" spans="1:2" x14ac:dyDescent="0.25">
      <c r="A63" s="221" t="s">
        <v>84</v>
      </c>
    </row>
    <row r="64" spans="1:2" ht="13" x14ac:dyDescent="0.3">
      <c r="A64" s="220" t="s">
        <v>85</v>
      </c>
    </row>
    <row r="65" spans="1:1" x14ac:dyDescent="0.25">
      <c r="A65" s="221" t="s">
        <v>86</v>
      </c>
    </row>
    <row r="66" spans="1:1" ht="13" x14ac:dyDescent="0.3">
      <c r="A66" s="220" t="s">
        <v>87</v>
      </c>
    </row>
    <row r="67" spans="1:1" x14ac:dyDescent="0.25">
      <c r="A67" s="221" t="s">
        <v>88</v>
      </c>
    </row>
    <row r="68" spans="1:1" ht="13" x14ac:dyDescent="0.3">
      <c r="A68" s="220" t="s">
        <v>89</v>
      </c>
    </row>
    <row r="69" spans="1:1" x14ac:dyDescent="0.25">
      <c r="A69" s="221" t="s">
        <v>90</v>
      </c>
    </row>
  </sheetData>
  <hyperlinks>
    <hyperlink ref="B13" r:id="rId1" xr:uid="{8CF6D071-A7EB-4111-AE2D-DA78173212BE}"/>
    <hyperlink ref="B16" r:id="rId2" xr:uid="{B362D8CE-1FB4-49D1-89A3-21E87493E99F}"/>
    <hyperlink ref="B17" r:id="rId3" xr:uid="{E028697F-5CA1-4DD6-B4B4-EFCEB1B62C99}"/>
    <hyperlink ref="B18" r:id="rId4" xr:uid="{397DE99C-9918-4CB8-BACE-5B690818D0F2}"/>
    <hyperlink ref="B27" r:id="rId5" xr:uid="{F047CC19-02F8-4F0E-97ED-F31AE604E8E1}"/>
    <hyperlink ref="B28" r:id="rId6" xr:uid="{D91696AD-614C-4338-8054-67534A270A6C}"/>
    <hyperlink ref="A49" r:id="rId7" display="http://projects.bre.co.uk/PDF_files/CarbonEmissionsFromNon-domesticBldgs 2000andBeyond.pdf" xr:uid="{08A7818A-315F-4040-A175-F8F7EA2F41B6}"/>
  </hyperlinks>
  <pageMargins left="0.7" right="0.7" top="0.75" bottom="0.75" header="0.3" footer="0.3"/>
  <pageSetup paperSize="9" orientation="portrait" horizontalDpi="90" verticalDpi="9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8B13D-2176-4817-9EE0-05E17167A70E}">
  <sheetPr codeName="Sheet3">
    <tabColor theme="8" tint="0.79998168889431442"/>
    <pageSetUpPr fitToPage="1"/>
  </sheetPr>
  <dimension ref="A1:G142"/>
  <sheetViews>
    <sheetView showGridLines="0" zoomScaleNormal="100" zoomScaleSheetLayoutView="100" workbookViewId="0"/>
  </sheetViews>
  <sheetFormatPr defaultColWidth="9.1796875" defaultRowHeight="12.5" x14ac:dyDescent="0.25"/>
  <cols>
    <col min="1" max="1" width="18.54296875" style="146" customWidth="1"/>
    <col min="2" max="2" width="36.81640625" style="146" bestFit="1" customWidth="1"/>
    <col min="3" max="4" width="13.1796875" style="146" customWidth="1"/>
    <col min="5" max="5" width="11.453125" style="146" customWidth="1"/>
    <col min="6" max="6" width="10" style="146" bestFit="1" customWidth="1"/>
    <col min="7" max="16384" width="9.1796875" style="146"/>
  </cols>
  <sheetData>
    <row r="1" spans="1:7" ht="18.75" customHeight="1" x14ac:dyDescent="0.45">
      <c r="A1" s="68" t="s">
        <v>475</v>
      </c>
      <c r="B1" s="166"/>
      <c r="C1" s="166"/>
      <c r="D1" s="166"/>
      <c r="E1" s="166"/>
      <c r="F1" s="166"/>
    </row>
    <row r="2" spans="1:7" ht="18.75" customHeight="1" x14ac:dyDescent="0.35">
      <c r="B2" s="166"/>
      <c r="C2" s="166"/>
      <c r="D2" s="166"/>
      <c r="E2" s="166"/>
      <c r="F2" s="166"/>
    </row>
    <row r="3" spans="1:7" ht="18.75" customHeight="1" x14ac:dyDescent="0.35">
      <c r="A3" s="72" t="s">
        <v>91</v>
      </c>
      <c r="B3" s="73" t="s">
        <v>92</v>
      </c>
      <c r="C3" s="166"/>
      <c r="D3" s="166"/>
      <c r="E3" s="166"/>
      <c r="F3" s="166"/>
    </row>
    <row r="4" spans="1:7" x14ac:dyDescent="0.25">
      <c r="A4" s="147"/>
      <c r="B4" s="233"/>
      <c r="C4" s="233"/>
      <c r="D4" s="233"/>
      <c r="E4" s="234"/>
      <c r="F4" s="233"/>
    </row>
    <row r="5" spans="1:7" ht="15" customHeight="1" x14ac:dyDescent="0.3">
      <c r="B5" s="181"/>
      <c r="C5" s="167"/>
      <c r="D5" s="167"/>
      <c r="E5" s="167"/>
      <c r="F5" s="167"/>
    </row>
    <row r="6" spans="1:7" ht="15" customHeight="1" x14ac:dyDescent="0.3">
      <c r="A6" s="173" t="s">
        <v>93</v>
      </c>
      <c r="B6" s="173" t="s">
        <v>94</v>
      </c>
      <c r="C6" s="173" t="s">
        <v>95</v>
      </c>
      <c r="D6" s="174" t="s">
        <v>68</v>
      </c>
      <c r="E6" s="174" t="s">
        <v>96</v>
      </c>
      <c r="F6" s="174" t="s">
        <v>97</v>
      </c>
      <c r="G6" s="174" t="s">
        <v>98</v>
      </c>
    </row>
    <row r="7" spans="1:7" ht="15" customHeight="1" x14ac:dyDescent="0.3">
      <c r="A7" s="169">
        <v>2022</v>
      </c>
      <c r="B7" s="235" t="s">
        <v>99</v>
      </c>
      <c r="C7" s="235"/>
      <c r="D7" s="170">
        <v>21302.923604172633</v>
      </c>
      <c r="E7" s="171">
        <v>1596.4489625028762</v>
      </c>
      <c r="F7" s="171">
        <v>9119.6394915700039</v>
      </c>
      <c r="G7" s="171">
        <v>32019.012058245513</v>
      </c>
    </row>
    <row r="8" spans="1:7" ht="15" customHeight="1" x14ac:dyDescent="0.3">
      <c r="A8" s="169">
        <v>2022</v>
      </c>
      <c r="B8" s="181" t="s">
        <v>100</v>
      </c>
      <c r="C8" s="181"/>
      <c r="D8" s="170">
        <v>5898.3374401401525</v>
      </c>
      <c r="E8" s="172">
        <v>0</v>
      </c>
      <c r="F8" s="171">
        <v>1284.3408586793757</v>
      </c>
      <c r="G8" s="171">
        <v>7182.6782988195282</v>
      </c>
    </row>
    <row r="9" spans="1:7" ht="15" customHeight="1" x14ac:dyDescent="0.3">
      <c r="A9" s="169">
        <v>2022</v>
      </c>
      <c r="B9" s="181" t="s">
        <v>101</v>
      </c>
      <c r="C9" s="181"/>
      <c r="D9" s="170">
        <v>1015.9937744464473</v>
      </c>
      <c r="E9" s="172">
        <v>0</v>
      </c>
      <c r="F9" s="170">
        <v>1989.1880410867627</v>
      </c>
      <c r="G9" s="171">
        <v>3005.1818155332103</v>
      </c>
    </row>
    <row r="10" spans="1:7" ht="15" customHeight="1" x14ac:dyDescent="0.3">
      <c r="A10" s="169">
        <v>2022</v>
      </c>
      <c r="B10" s="181" t="s">
        <v>102</v>
      </c>
      <c r="C10" s="181"/>
      <c r="D10" s="170">
        <v>6084.9885259407747</v>
      </c>
      <c r="E10" s="170">
        <v>201.74999639554602</v>
      </c>
      <c r="F10" s="170">
        <v>3277.8523024628862</v>
      </c>
      <c r="G10" s="171">
        <v>9564.5908247992065</v>
      </c>
    </row>
    <row r="11" spans="1:7" ht="15" customHeight="1" x14ac:dyDescent="0.3">
      <c r="A11" s="169">
        <v>2022</v>
      </c>
      <c r="B11" s="181" t="s">
        <v>103</v>
      </c>
      <c r="C11" s="181"/>
      <c r="D11" s="172">
        <v>0</v>
      </c>
      <c r="E11" s="170">
        <v>8488.2355838838303</v>
      </c>
      <c r="F11" s="172">
        <v>0</v>
      </c>
      <c r="G11" s="171">
        <v>8488.2355838838303</v>
      </c>
    </row>
    <row r="12" spans="1:7" ht="15" customHeight="1" x14ac:dyDescent="0.3">
      <c r="A12" s="169">
        <v>2022</v>
      </c>
      <c r="B12" s="181" t="s">
        <v>104</v>
      </c>
      <c r="C12" s="181"/>
      <c r="D12" s="172">
        <v>0</v>
      </c>
      <c r="E12" s="170">
        <v>2498.0877435684943</v>
      </c>
      <c r="F12" s="172">
        <v>0</v>
      </c>
      <c r="G12" s="171">
        <v>2498.0877435684943</v>
      </c>
    </row>
    <row r="13" spans="1:7" ht="15" customHeight="1" x14ac:dyDescent="0.3">
      <c r="A13" s="169">
        <v>2022</v>
      </c>
      <c r="B13" s="181" t="s">
        <v>105</v>
      </c>
      <c r="C13" s="181"/>
      <c r="D13" s="172">
        <v>0</v>
      </c>
      <c r="E13" s="170">
        <v>1551.4209436278093</v>
      </c>
      <c r="F13" s="172">
        <v>0</v>
      </c>
      <c r="G13" s="171">
        <v>1551.4209436278093</v>
      </c>
    </row>
    <row r="14" spans="1:7" ht="15" customHeight="1" x14ac:dyDescent="0.3">
      <c r="A14" s="169">
        <v>2022</v>
      </c>
      <c r="B14" s="181" t="s">
        <v>106</v>
      </c>
      <c r="C14" s="181" t="s">
        <v>107</v>
      </c>
      <c r="D14" s="172">
        <v>0</v>
      </c>
      <c r="E14" s="171">
        <v>4993.8142291258473</v>
      </c>
      <c r="F14" s="170">
        <v>3110.0093062113456</v>
      </c>
      <c r="G14" s="171">
        <v>8103.8235353371929</v>
      </c>
    </row>
    <row r="15" spans="1:7" ht="15" customHeight="1" x14ac:dyDescent="0.3">
      <c r="A15" s="212">
        <v>2022</v>
      </c>
      <c r="B15" s="168" t="s">
        <v>98</v>
      </c>
      <c r="C15" s="168"/>
      <c r="D15" s="175">
        <v>34302.243344700008</v>
      </c>
      <c r="E15" s="176">
        <v>19329.757459104403</v>
      </c>
      <c r="F15" s="175">
        <v>18781.030000010374</v>
      </c>
      <c r="G15" s="176">
        <v>72413.030803814778</v>
      </c>
    </row>
    <row r="16" spans="1:7" ht="15" customHeight="1" x14ac:dyDescent="0.3">
      <c r="A16" s="169">
        <v>2021</v>
      </c>
      <c r="B16" s="235" t="s">
        <v>99</v>
      </c>
      <c r="C16" s="235"/>
      <c r="D16" s="164">
        <v>25098.355019102692</v>
      </c>
      <c r="E16" s="165">
        <v>1652.368293909572</v>
      </c>
      <c r="F16" s="165">
        <v>9456.0060272876581</v>
      </c>
      <c r="G16" s="165">
        <v>36206.72934029992</v>
      </c>
    </row>
    <row r="17" spans="1:7" ht="15" customHeight="1" x14ac:dyDescent="0.3">
      <c r="A17" s="169">
        <v>2021</v>
      </c>
      <c r="B17" s="181" t="s">
        <v>100</v>
      </c>
      <c r="C17" s="181"/>
      <c r="D17" s="170">
        <v>7010.2246726091007</v>
      </c>
      <c r="E17" s="172">
        <v>0</v>
      </c>
      <c r="F17" s="171">
        <v>1333.5880741795254</v>
      </c>
      <c r="G17" s="171">
        <v>8343.8127467886261</v>
      </c>
    </row>
    <row r="18" spans="1:7" ht="15" customHeight="1" x14ac:dyDescent="0.3">
      <c r="A18" s="169">
        <v>2021</v>
      </c>
      <c r="B18" s="181" t="s">
        <v>101</v>
      </c>
      <c r="C18" s="181"/>
      <c r="D18" s="170">
        <v>1185.9186122289952</v>
      </c>
      <c r="E18" s="172">
        <v>0</v>
      </c>
      <c r="F18" s="170">
        <v>2038.0414166226797</v>
      </c>
      <c r="G18" s="171">
        <v>3223.9600288516749</v>
      </c>
    </row>
    <row r="19" spans="1:7" ht="15" customHeight="1" x14ac:dyDescent="0.3">
      <c r="A19" s="169">
        <v>2021</v>
      </c>
      <c r="B19" s="181" t="s">
        <v>102</v>
      </c>
      <c r="C19" s="181"/>
      <c r="D19" s="170">
        <v>6758.127027159212</v>
      </c>
      <c r="E19" s="170">
        <v>208.42317684669075</v>
      </c>
      <c r="F19" s="170">
        <v>3328.6921184135699</v>
      </c>
      <c r="G19" s="171">
        <v>10295.242322419472</v>
      </c>
    </row>
    <row r="20" spans="1:7" ht="15" customHeight="1" x14ac:dyDescent="0.3">
      <c r="A20" s="169">
        <v>2021</v>
      </c>
      <c r="B20" s="181" t="s">
        <v>103</v>
      </c>
      <c r="C20" s="181"/>
      <c r="D20" s="172">
        <v>0</v>
      </c>
      <c r="E20" s="170">
        <v>8846.7331648015206</v>
      </c>
      <c r="F20" s="172">
        <v>0</v>
      </c>
      <c r="G20" s="171">
        <v>8846.7331648015206</v>
      </c>
    </row>
    <row r="21" spans="1:7" ht="15" customHeight="1" x14ac:dyDescent="0.3">
      <c r="A21" s="169">
        <v>2021</v>
      </c>
      <c r="B21" s="181" t="s">
        <v>104</v>
      </c>
      <c r="C21" s="181"/>
      <c r="D21" s="172">
        <v>0</v>
      </c>
      <c r="E21" s="170">
        <v>2586.2494488330631</v>
      </c>
      <c r="F21" s="172">
        <v>0</v>
      </c>
      <c r="G21" s="171">
        <v>2586.2494488330631</v>
      </c>
    </row>
    <row r="22" spans="1:7" ht="15" customHeight="1" x14ac:dyDescent="0.3">
      <c r="A22" s="169">
        <v>2021</v>
      </c>
      <c r="B22" s="181" t="s">
        <v>105</v>
      </c>
      <c r="C22" s="181"/>
      <c r="D22" s="172">
        <v>0</v>
      </c>
      <c r="E22" s="170">
        <v>1654.8638278749791</v>
      </c>
      <c r="F22" s="172">
        <v>0</v>
      </c>
      <c r="G22" s="171">
        <v>1654.8638278749791</v>
      </c>
    </row>
    <row r="23" spans="1:7" ht="15" customHeight="1" x14ac:dyDescent="0.3">
      <c r="A23" s="169">
        <v>2021</v>
      </c>
      <c r="B23" s="181" t="s">
        <v>106</v>
      </c>
      <c r="C23" s="181" t="s">
        <v>107</v>
      </c>
      <c r="D23" s="172">
        <v>0</v>
      </c>
      <c r="E23" s="171">
        <v>5169.9091957341725</v>
      </c>
      <c r="F23" s="170">
        <v>3186.6023635071033</v>
      </c>
      <c r="G23" s="171">
        <v>8356.5115592412767</v>
      </c>
    </row>
    <row r="24" spans="1:7" ht="15" customHeight="1" x14ac:dyDescent="0.3">
      <c r="A24" s="212">
        <v>2021</v>
      </c>
      <c r="B24" s="168" t="s">
        <v>98</v>
      </c>
      <c r="C24" s="168"/>
      <c r="D24" s="175">
        <v>40052.625331100004</v>
      </c>
      <c r="E24" s="176">
        <v>20118.547107999999</v>
      </c>
      <c r="F24" s="175">
        <v>19342.930000010536</v>
      </c>
      <c r="G24" s="176">
        <v>79514.102439110531</v>
      </c>
    </row>
    <row r="25" spans="1:7" ht="15" customHeight="1" x14ac:dyDescent="0.3">
      <c r="A25" s="169">
        <v>2020</v>
      </c>
      <c r="B25" s="235" t="s">
        <v>99</v>
      </c>
      <c r="C25" s="235"/>
      <c r="D25" s="164">
        <v>23585.864720042868</v>
      </c>
      <c r="E25" s="165">
        <v>1595.7596717526144</v>
      </c>
      <c r="F25" s="165">
        <v>9127.6011327380602</v>
      </c>
      <c r="G25" s="165">
        <v>34309.22552453354</v>
      </c>
    </row>
    <row r="26" spans="1:7" ht="15" customHeight="1" x14ac:dyDescent="0.3">
      <c r="A26" s="169">
        <v>2020</v>
      </c>
      <c r="B26" s="181" t="s">
        <v>100</v>
      </c>
      <c r="C26" s="181"/>
      <c r="D26" s="170">
        <v>6778.6290129991939</v>
      </c>
      <c r="E26" s="172">
        <v>0</v>
      </c>
      <c r="F26" s="171">
        <v>1286.1815629737587</v>
      </c>
      <c r="G26" s="171">
        <v>8064.8105759729524</v>
      </c>
    </row>
    <row r="27" spans="1:7" ht="15" customHeight="1" x14ac:dyDescent="0.3">
      <c r="A27" s="169">
        <v>2020</v>
      </c>
      <c r="B27" s="181" t="s">
        <v>101</v>
      </c>
      <c r="C27" s="181"/>
      <c r="D27" s="170">
        <v>1161.5276138157783</v>
      </c>
      <c r="E27" s="172">
        <v>0</v>
      </c>
      <c r="F27" s="171">
        <v>1969.4538924114001</v>
      </c>
      <c r="G27" s="171">
        <v>3130.9815062271782</v>
      </c>
    </row>
    <row r="28" spans="1:7" ht="15" customHeight="1" x14ac:dyDescent="0.3">
      <c r="A28" s="169">
        <v>2020</v>
      </c>
      <c r="B28" s="181" t="s">
        <v>102</v>
      </c>
      <c r="C28" s="181"/>
      <c r="D28" s="170">
        <v>6930.1067551421611</v>
      </c>
      <c r="E28" s="170">
        <v>202.85468181607666</v>
      </c>
      <c r="F28" s="170">
        <v>3239.7053620851084</v>
      </c>
      <c r="G28" s="171">
        <v>10372.666799043345</v>
      </c>
    </row>
    <row r="29" spans="1:7" ht="15" customHeight="1" x14ac:dyDescent="0.3">
      <c r="A29" s="169">
        <v>2020</v>
      </c>
      <c r="B29" s="181" t="s">
        <v>103</v>
      </c>
      <c r="C29" s="181"/>
      <c r="D29" s="172">
        <v>0</v>
      </c>
      <c r="E29" s="170">
        <v>8440.3744144449447</v>
      </c>
      <c r="F29" s="172">
        <v>0</v>
      </c>
      <c r="G29" s="171">
        <v>8440.3744144449447</v>
      </c>
    </row>
    <row r="30" spans="1:7" ht="15" customHeight="1" x14ac:dyDescent="0.3">
      <c r="A30" s="169">
        <v>2020</v>
      </c>
      <c r="B30" s="181" t="s">
        <v>104</v>
      </c>
      <c r="C30" s="181"/>
      <c r="D30" s="172">
        <v>0</v>
      </c>
      <c r="E30" s="170">
        <v>2518.4180887842713</v>
      </c>
      <c r="F30" s="172">
        <v>0</v>
      </c>
      <c r="G30" s="171">
        <v>2518.4180887842713</v>
      </c>
    </row>
    <row r="31" spans="1:7" ht="15" customHeight="1" x14ac:dyDescent="0.3">
      <c r="A31" s="169">
        <v>2020</v>
      </c>
      <c r="B31" s="181" t="s">
        <v>105</v>
      </c>
      <c r="C31" s="181"/>
      <c r="D31" s="172">
        <v>0</v>
      </c>
      <c r="E31" s="170">
        <v>1594.4152127407997</v>
      </c>
      <c r="F31" s="172">
        <v>0</v>
      </c>
      <c r="G31" s="171">
        <v>1594.4152127407997</v>
      </c>
    </row>
    <row r="32" spans="1:7" ht="15" customHeight="1" x14ac:dyDescent="0.3">
      <c r="A32" s="169">
        <v>2020</v>
      </c>
      <c r="B32" s="181" t="s">
        <v>106</v>
      </c>
      <c r="C32" s="181" t="s">
        <v>107</v>
      </c>
      <c r="D32" s="172">
        <v>0</v>
      </c>
      <c r="E32" s="171">
        <v>5138.0426594612927</v>
      </c>
      <c r="F32" s="170">
        <v>3089.8580498019264</v>
      </c>
      <c r="G32" s="171">
        <v>8227.9007092632201</v>
      </c>
    </row>
    <row r="33" spans="1:7" ht="15" customHeight="1" x14ac:dyDescent="0.3">
      <c r="A33" s="212">
        <v>2020</v>
      </c>
      <c r="B33" s="168" t="s">
        <v>98</v>
      </c>
      <c r="C33" s="168"/>
      <c r="D33" s="175">
        <v>38456.128102000002</v>
      </c>
      <c r="E33" s="176">
        <v>19489.864729000001</v>
      </c>
      <c r="F33" s="175">
        <v>18712.800000010255</v>
      </c>
      <c r="G33" s="176">
        <v>76658.792831010258</v>
      </c>
    </row>
    <row r="34" spans="1:7" ht="15" customHeight="1" x14ac:dyDescent="0.3">
      <c r="A34" s="169">
        <v>2019</v>
      </c>
      <c r="B34" s="235" t="s">
        <v>99</v>
      </c>
      <c r="C34" s="235"/>
      <c r="D34" s="164">
        <v>23771.797710758714</v>
      </c>
      <c r="E34" s="165">
        <v>1716.895050430483</v>
      </c>
      <c r="F34" s="165">
        <v>9617.5938614973948</v>
      </c>
      <c r="G34" s="165">
        <v>35106.286622686588</v>
      </c>
    </row>
    <row r="35" spans="1:7" ht="15" customHeight="1" x14ac:dyDescent="0.3">
      <c r="A35" s="169">
        <v>2019</v>
      </c>
      <c r="B35" s="181" t="s">
        <v>100</v>
      </c>
      <c r="C35" s="181"/>
      <c r="D35" s="170">
        <v>6715.4649381466279</v>
      </c>
      <c r="E35" s="172">
        <v>0</v>
      </c>
      <c r="F35" s="171">
        <v>1361.7921223888577</v>
      </c>
      <c r="G35" s="171">
        <v>8077.2570605354858</v>
      </c>
    </row>
    <row r="36" spans="1:7" ht="15" customHeight="1" x14ac:dyDescent="0.3">
      <c r="A36" s="169">
        <v>2019</v>
      </c>
      <c r="B36" s="181" t="s">
        <v>101</v>
      </c>
      <c r="C36" s="181"/>
      <c r="D36" s="170">
        <v>1099.486208593743</v>
      </c>
      <c r="E36" s="172">
        <v>0</v>
      </c>
      <c r="F36" s="170">
        <v>2153.2896012678802</v>
      </c>
      <c r="G36" s="171">
        <v>3252.7758098616232</v>
      </c>
    </row>
    <row r="37" spans="1:7" ht="15" customHeight="1" x14ac:dyDescent="0.3">
      <c r="A37" s="169">
        <v>2019</v>
      </c>
      <c r="B37" s="181" t="s">
        <v>102</v>
      </c>
      <c r="C37" s="181"/>
      <c r="D37" s="170">
        <v>6635.8037145009093</v>
      </c>
      <c r="E37" s="170">
        <v>222.8312730969721</v>
      </c>
      <c r="F37" s="170">
        <v>3662.4374478295163</v>
      </c>
      <c r="G37" s="171">
        <v>10521.072435427397</v>
      </c>
    </row>
    <row r="38" spans="1:7" ht="15" customHeight="1" x14ac:dyDescent="0.3">
      <c r="A38" s="169">
        <v>2019</v>
      </c>
      <c r="B38" s="181" t="s">
        <v>103</v>
      </c>
      <c r="C38" s="181"/>
      <c r="D38" s="172">
        <v>0</v>
      </c>
      <c r="E38" s="170">
        <v>8852.2194381675054</v>
      </c>
      <c r="F38" s="172">
        <v>0</v>
      </c>
      <c r="G38" s="171">
        <v>8852.2194381675054</v>
      </c>
    </row>
    <row r="39" spans="1:7" ht="15" customHeight="1" x14ac:dyDescent="0.3">
      <c r="A39" s="169">
        <v>2019</v>
      </c>
      <c r="B39" s="181" t="s">
        <v>104</v>
      </c>
      <c r="C39" s="181"/>
      <c r="D39" s="172">
        <v>0</v>
      </c>
      <c r="E39" s="170">
        <v>2706.2692923305103</v>
      </c>
      <c r="F39" s="172">
        <v>0</v>
      </c>
      <c r="G39" s="171">
        <v>2706.2692923305103</v>
      </c>
    </row>
    <row r="40" spans="1:7" ht="15" customHeight="1" x14ac:dyDescent="0.3">
      <c r="A40" s="169">
        <v>2019</v>
      </c>
      <c r="B40" s="181" t="s">
        <v>105</v>
      </c>
      <c r="C40" s="181"/>
      <c r="D40" s="172">
        <v>0</v>
      </c>
      <c r="E40" s="170">
        <v>1694.5404168809869</v>
      </c>
      <c r="F40" s="172">
        <v>0</v>
      </c>
      <c r="G40" s="171">
        <v>1694.5404168809869</v>
      </c>
    </row>
    <row r="41" spans="1:7" ht="15" customHeight="1" x14ac:dyDescent="0.3">
      <c r="A41" s="169">
        <v>2019</v>
      </c>
      <c r="B41" s="181" t="s">
        <v>106</v>
      </c>
      <c r="C41" s="181" t="s">
        <v>107</v>
      </c>
      <c r="D41" s="172">
        <v>0</v>
      </c>
      <c r="E41" s="171">
        <v>5303.9096460935434</v>
      </c>
      <c r="F41" s="170">
        <v>3399.8086666385952</v>
      </c>
      <c r="G41" s="171">
        <v>8703.7183127321387</v>
      </c>
    </row>
    <row r="42" spans="1:7" ht="15" customHeight="1" x14ac:dyDescent="0.3">
      <c r="A42" s="212">
        <v>2019</v>
      </c>
      <c r="B42" s="168" t="s">
        <v>98</v>
      </c>
      <c r="C42" s="168"/>
      <c r="D42" s="175">
        <v>38222.552571999993</v>
      </c>
      <c r="E42" s="176">
        <v>20496.665117</v>
      </c>
      <c r="F42" s="175">
        <v>20194.921699622246</v>
      </c>
      <c r="G42" s="176">
        <v>78914.139388622236</v>
      </c>
    </row>
    <row r="43" spans="1:7" ht="15" customHeight="1" x14ac:dyDescent="0.3">
      <c r="A43" s="169">
        <v>2018</v>
      </c>
      <c r="B43" s="235" t="s">
        <v>99</v>
      </c>
      <c r="C43" s="235"/>
      <c r="D43" s="164">
        <v>24504.305382361101</v>
      </c>
      <c r="E43" s="165">
        <v>1819.1170248634653</v>
      </c>
      <c r="F43" s="165">
        <v>9671.6862635594462</v>
      </c>
      <c r="G43" s="165">
        <v>35995.108670784015</v>
      </c>
    </row>
    <row r="44" spans="1:7" ht="15" customHeight="1" x14ac:dyDescent="0.3">
      <c r="A44" s="169">
        <v>2018</v>
      </c>
      <c r="B44" s="181" t="s">
        <v>100</v>
      </c>
      <c r="C44" s="181"/>
      <c r="D44" s="170">
        <v>6916.5774569791411</v>
      </c>
      <c r="E44" s="172">
        <v>0</v>
      </c>
      <c r="F44" s="171">
        <v>1369.9122836100873</v>
      </c>
      <c r="G44" s="171">
        <v>8286.4897405892279</v>
      </c>
    </row>
    <row r="45" spans="1:7" ht="15" customHeight="1" x14ac:dyDescent="0.3">
      <c r="A45" s="169">
        <v>2018</v>
      </c>
      <c r="B45" s="181" t="s">
        <v>101</v>
      </c>
      <c r="C45" s="181"/>
      <c r="D45" s="170">
        <v>1130.1044560272192</v>
      </c>
      <c r="E45" s="172">
        <v>0</v>
      </c>
      <c r="F45" s="170">
        <v>2172.5073934520228</v>
      </c>
      <c r="G45" s="171">
        <v>3302.6118494792418</v>
      </c>
    </row>
    <row r="46" spans="1:7" ht="15" customHeight="1" x14ac:dyDescent="0.3">
      <c r="A46" s="169">
        <v>2018</v>
      </c>
      <c r="B46" s="181" t="s">
        <v>102</v>
      </c>
      <c r="C46" s="181"/>
      <c r="D46" s="170">
        <v>6757.2974126325362</v>
      </c>
      <c r="E46" s="170">
        <v>223.30852012696445</v>
      </c>
      <c r="F46" s="170">
        <v>3744.6824197528849</v>
      </c>
      <c r="G46" s="171">
        <v>10725.288352512385</v>
      </c>
    </row>
    <row r="47" spans="1:7" ht="15" customHeight="1" x14ac:dyDescent="0.3">
      <c r="A47" s="169">
        <v>2018</v>
      </c>
      <c r="B47" s="181" t="s">
        <v>103</v>
      </c>
      <c r="C47" s="181"/>
      <c r="D47" s="172">
        <v>0</v>
      </c>
      <c r="E47" s="170">
        <v>8988.0510602451541</v>
      </c>
      <c r="F47" s="172">
        <v>0</v>
      </c>
      <c r="G47" s="171">
        <v>8988.0510602451541</v>
      </c>
    </row>
    <row r="48" spans="1:7" ht="15" customHeight="1" x14ac:dyDescent="0.3">
      <c r="A48" s="169">
        <v>2018</v>
      </c>
      <c r="B48" s="181" t="s">
        <v>104</v>
      </c>
      <c r="C48" s="181"/>
      <c r="D48" s="172">
        <v>0</v>
      </c>
      <c r="E48" s="170">
        <v>2646.4855242271087</v>
      </c>
      <c r="F48" s="172">
        <v>0</v>
      </c>
      <c r="G48" s="171">
        <v>2646.4855242271087</v>
      </c>
    </row>
    <row r="49" spans="1:7" ht="15" customHeight="1" x14ac:dyDescent="0.3">
      <c r="A49" s="169">
        <v>2018</v>
      </c>
      <c r="B49" s="181" t="s">
        <v>105</v>
      </c>
      <c r="C49" s="181"/>
      <c r="D49" s="172">
        <v>0</v>
      </c>
      <c r="E49" s="170">
        <v>1722.3524475471991</v>
      </c>
      <c r="F49" s="172">
        <v>0</v>
      </c>
      <c r="G49" s="171">
        <v>1722.3524475471991</v>
      </c>
    </row>
    <row r="50" spans="1:7" ht="15" customHeight="1" x14ac:dyDescent="0.3">
      <c r="A50" s="169">
        <v>2018</v>
      </c>
      <c r="B50" s="181" t="s">
        <v>106</v>
      </c>
      <c r="C50" s="181" t="s">
        <v>107</v>
      </c>
      <c r="D50" s="172">
        <v>0</v>
      </c>
      <c r="E50" s="171">
        <v>5322.1500761417128</v>
      </c>
      <c r="F50" s="170">
        <v>3459.853339248069</v>
      </c>
      <c r="G50" s="171">
        <v>8782.0034153897814</v>
      </c>
    </row>
    <row r="51" spans="1:7" ht="15" customHeight="1" x14ac:dyDescent="0.3">
      <c r="A51" s="212">
        <v>2018</v>
      </c>
      <c r="B51" s="168" t="s">
        <v>98</v>
      </c>
      <c r="C51" s="168"/>
      <c r="D51" s="175">
        <v>39308.284707999999</v>
      </c>
      <c r="E51" s="176">
        <v>20721.464653151605</v>
      </c>
      <c r="F51" s="175">
        <v>20418.641699622509</v>
      </c>
      <c r="G51" s="176">
        <v>80448.391060774113</v>
      </c>
    </row>
    <row r="52" spans="1:7" ht="15" customHeight="1" x14ac:dyDescent="0.3">
      <c r="A52" s="169">
        <v>2017</v>
      </c>
      <c r="B52" s="235" t="s">
        <v>99</v>
      </c>
      <c r="C52" s="235"/>
      <c r="D52" s="179">
        <v>24082.351537565715</v>
      </c>
      <c r="E52" s="165">
        <v>1915.9729541424908</v>
      </c>
      <c r="F52" s="165">
        <v>9340.6284031733176</v>
      </c>
      <c r="G52" s="165">
        <v>35338.95289488152</v>
      </c>
    </row>
    <row r="53" spans="1:7" ht="15" customHeight="1" x14ac:dyDescent="0.3">
      <c r="A53" s="169">
        <v>2017</v>
      </c>
      <c r="B53" s="181" t="s">
        <v>100</v>
      </c>
      <c r="C53" s="181"/>
      <c r="D53" s="180">
        <v>6669.5091240699294</v>
      </c>
      <c r="E53" s="172">
        <v>0</v>
      </c>
      <c r="F53" s="171">
        <v>1325.6132810404542</v>
      </c>
      <c r="G53" s="171">
        <v>7995.1224051103836</v>
      </c>
    </row>
    <row r="54" spans="1:7" ht="15" customHeight="1" x14ac:dyDescent="0.3">
      <c r="A54" s="169">
        <v>2017</v>
      </c>
      <c r="B54" s="181" t="s">
        <v>101</v>
      </c>
      <c r="C54" s="181"/>
      <c r="D54" s="180">
        <v>1087.6481993707573</v>
      </c>
      <c r="E54" s="172">
        <v>0</v>
      </c>
      <c r="F54" s="170">
        <v>2126.6312244291771</v>
      </c>
      <c r="G54" s="171">
        <v>3214.2794237999342</v>
      </c>
    </row>
    <row r="55" spans="1:7" ht="15" customHeight="1" x14ac:dyDescent="0.3">
      <c r="A55" s="169">
        <v>2017</v>
      </c>
      <c r="B55" s="181" t="s">
        <v>102</v>
      </c>
      <c r="C55" s="181"/>
      <c r="D55" s="180">
        <v>6661.6733349936003</v>
      </c>
      <c r="E55" s="170">
        <v>228.98767919537113</v>
      </c>
      <c r="F55" s="170">
        <v>3766.6091335648525</v>
      </c>
      <c r="G55" s="171">
        <v>10657.270147753825</v>
      </c>
    </row>
    <row r="56" spans="1:7" ht="15" customHeight="1" x14ac:dyDescent="0.3">
      <c r="A56" s="169">
        <v>2017</v>
      </c>
      <c r="B56" s="181" t="s">
        <v>103</v>
      </c>
      <c r="C56" s="181"/>
      <c r="D56" s="236">
        <v>0</v>
      </c>
      <c r="E56" s="170">
        <v>8851.3310263333296</v>
      </c>
      <c r="F56" s="172">
        <v>0</v>
      </c>
      <c r="G56" s="171">
        <v>8851.3310263333296</v>
      </c>
    </row>
    <row r="57" spans="1:7" ht="15" customHeight="1" x14ac:dyDescent="0.3">
      <c r="A57" s="169">
        <v>2017</v>
      </c>
      <c r="B57" s="181" t="s">
        <v>104</v>
      </c>
      <c r="C57" s="181"/>
      <c r="D57" s="236">
        <v>0</v>
      </c>
      <c r="E57" s="170">
        <v>2658.0506672877523</v>
      </c>
      <c r="F57" s="172">
        <v>0</v>
      </c>
      <c r="G57" s="171">
        <v>2658.0506672877523</v>
      </c>
    </row>
    <row r="58" spans="1:7" ht="15" customHeight="1" x14ac:dyDescent="0.3">
      <c r="A58" s="169">
        <v>2017</v>
      </c>
      <c r="B58" s="181" t="s">
        <v>105</v>
      </c>
      <c r="C58" s="181"/>
      <c r="D58" s="236">
        <v>0</v>
      </c>
      <c r="E58" s="170">
        <v>1723.792265153802</v>
      </c>
      <c r="F58" s="172">
        <v>0</v>
      </c>
      <c r="G58" s="171">
        <v>1723.792265153802</v>
      </c>
    </row>
    <row r="59" spans="1:7" ht="15" customHeight="1" x14ac:dyDescent="0.3">
      <c r="A59" s="169">
        <v>2017</v>
      </c>
      <c r="B59" s="181" t="s">
        <v>106</v>
      </c>
      <c r="C59" s="181" t="s">
        <v>107</v>
      </c>
      <c r="D59" s="236">
        <v>0</v>
      </c>
      <c r="E59" s="171">
        <v>5279.0782688872523</v>
      </c>
      <c r="F59" s="170">
        <v>3442.8896574147843</v>
      </c>
      <c r="G59" s="171">
        <v>8721.9679263020371</v>
      </c>
    </row>
    <row r="60" spans="1:7" ht="15" customHeight="1" x14ac:dyDescent="0.3">
      <c r="A60" s="212">
        <v>2017</v>
      </c>
      <c r="B60" s="168" t="s">
        <v>98</v>
      </c>
      <c r="C60" s="168"/>
      <c r="D60" s="177">
        <v>38501.182196000002</v>
      </c>
      <c r="E60" s="178">
        <v>20657.212861</v>
      </c>
      <c r="F60" s="177">
        <v>20002.371699622585</v>
      </c>
      <c r="G60" s="176">
        <v>79160.766756622572</v>
      </c>
    </row>
    <row r="61" spans="1:7" ht="15" customHeight="1" x14ac:dyDescent="0.3">
      <c r="A61" s="169">
        <v>2016</v>
      </c>
      <c r="B61" s="235" t="s">
        <v>99</v>
      </c>
      <c r="C61" s="235"/>
      <c r="D61" s="237">
        <v>24423.754458915086</v>
      </c>
      <c r="E61" s="165">
        <v>1901.319958225939</v>
      </c>
      <c r="F61" s="164">
        <v>9479.6918722687697</v>
      </c>
      <c r="G61" s="165">
        <v>35804.766289409796</v>
      </c>
    </row>
    <row r="62" spans="1:7" ht="15" customHeight="1" x14ac:dyDescent="0.3">
      <c r="A62" s="169">
        <v>2016</v>
      </c>
      <c r="B62" s="181" t="s">
        <v>100</v>
      </c>
      <c r="C62" s="181"/>
      <c r="D62" s="236">
        <v>7167.3810519421122</v>
      </c>
      <c r="E62" s="171">
        <v>0</v>
      </c>
      <c r="F62" s="170">
        <v>1345.4777485075313</v>
      </c>
      <c r="G62" s="171">
        <v>8512.8588004496432</v>
      </c>
    </row>
    <row r="63" spans="1:7" ht="15" customHeight="1" x14ac:dyDescent="0.3">
      <c r="A63" s="169">
        <v>2016</v>
      </c>
      <c r="B63" s="181" t="s">
        <v>101</v>
      </c>
      <c r="C63" s="181"/>
      <c r="D63" s="236">
        <v>1160.5169041854026</v>
      </c>
      <c r="E63" s="171">
        <v>0</v>
      </c>
      <c r="F63" s="170">
        <v>2175.8182756336496</v>
      </c>
      <c r="G63" s="171">
        <v>3336.3351798190524</v>
      </c>
    </row>
    <row r="64" spans="1:7" ht="15" customHeight="1" x14ac:dyDescent="0.3">
      <c r="A64" s="169">
        <v>2016</v>
      </c>
      <c r="B64" s="181" t="s">
        <v>102</v>
      </c>
      <c r="C64" s="181"/>
      <c r="D64" s="236">
        <v>6655.9264849573965</v>
      </c>
      <c r="E64" s="171">
        <v>228.98851793338417</v>
      </c>
      <c r="F64" s="170">
        <v>3804.3240669970128</v>
      </c>
      <c r="G64" s="171">
        <v>10689.239069887793</v>
      </c>
    </row>
    <row r="65" spans="1:7" ht="15" customHeight="1" x14ac:dyDescent="0.3">
      <c r="A65" s="169">
        <v>2016</v>
      </c>
      <c r="B65" s="181" t="s">
        <v>103</v>
      </c>
      <c r="C65" s="181"/>
      <c r="D65" s="236">
        <v>0</v>
      </c>
      <c r="E65" s="171">
        <v>9053.6963087202093</v>
      </c>
      <c r="F65" s="170">
        <v>0</v>
      </c>
      <c r="G65" s="171">
        <v>9053.6963087202093</v>
      </c>
    </row>
    <row r="66" spans="1:7" ht="15" customHeight="1" x14ac:dyDescent="0.3">
      <c r="A66" s="169">
        <v>2016</v>
      </c>
      <c r="B66" s="181" t="s">
        <v>104</v>
      </c>
      <c r="C66" s="181"/>
      <c r="D66" s="236">
        <v>0</v>
      </c>
      <c r="E66" s="171">
        <v>2664.0289647765912</v>
      </c>
      <c r="F66" s="170">
        <v>0</v>
      </c>
      <c r="G66" s="171">
        <v>2664.0289647765912</v>
      </c>
    </row>
    <row r="67" spans="1:7" ht="15" customHeight="1" x14ac:dyDescent="0.3">
      <c r="A67" s="169">
        <v>2016</v>
      </c>
      <c r="B67" s="181" t="s">
        <v>105</v>
      </c>
      <c r="C67" s="181"/>
      <c r="D67" s="236">
        <v>0</v>
      </c>
      <c r="E67" s="171">
        <v>1786.8520091582836</v>
      </c>
      <c r="F67" s="170">
        <v>0</v>
      </c>
      <c r="G67" s="171">
        <v>1786.8520091582836</v>
      </c>
    </row>
    <row r="68" spans="1:7" ht="15" customHeight="1" x14ac:dyDescent="0.3">
      <c r="A68" s="169">
        <v>2016</v>
      </c>
      <c r="B68" s="181" t="s">
        <v>108</v>
      </c>
      <c r="C68" s="181"/>
      <c r="D68" s="236">
        <v>0</v>
      </c>
      <c r="E68" s="171">
        <v>1863.8161570695725</v>
      </c>
      <c r="F68" s="170">
        <v>0</v>
      </c>
      <c r="G68" s="171">
        <v>1863.8161570695725</v>
      </c>
    </row>
    <row r="69" spans="1:7" ht="15" customHeight="1" x14ac:dyDescent="0.3">
      <c r="A69" s="169">
        <v>2016</v>
      </c>
      <c r="B69" s="181" t="s">
        <v>106</v>
      </c>
      <c r="C69" s="181" t="s">
        <v>107</v>
      </c>
      <c r="D69" s="236">
        <v>0</v>
      </c>
      <c r="E69" s="171">
        <v>2791.4133827165024</v>
      </c>
      <c r="F69" s="170">
        <v>3469.88973621574</v>
      </c>
      <c r="G69" s="171">
        <v>6261.3031189322428</v>
      </c>
    </row>
    <row r="70" spans="1:7" ht="15" customHeight="1" x14ac:dyDescent="0.3">
      <c r="A70" s="212">
        <v>2016</v>
      </c>
      <c r="B70" s="181" t="s">
        <v>98</v>
      </c>
      <c r="C70" s="181"/>
      <c r="D70" s="177">
        <v>39407.5789</v>
      </c>
      <c r="E70" s="178">
        <v>20290.115298600482</v>
      </c>
      <c r="F70" s="177">
        <v>20275.201699622707</v>
      </c>
      <c r="G70" s="176">
        <v>79972.895898223185</v>
      </c>
    </row>
    <row r="71" spans="1:7" ht="15" customHeight="1" x14ac:dyDescent="0.3">
      <c r="A71" s="169">
        <v>2015</v>
      </c>
      <c r="B71" s="235" t="s">
        <v>99</v>
      </c>
      <c r="C71" s="235"/>
      <c r="D71" s="179">
        <v>25355.031249221949</v>
      </c>
      <c r="E71" s="238">
        <v>3428.49</v>
      </c>
      <c r="F71" s="238">
        <v>8530.57</v>
      </c>
      <c r="G71" s="165">
        <v>37314.09124922195</v>
      </c>
    </row>
    <row r="72" spans="1:7" ht="15" customHeight="1" x14ac:dyDescent="0.3">
      <c r="A72" s="169">
        <v>2015</v>
      </c>
      <c r="B72" s="181" t="s">
        <v>100</v>
      </c>
      <c r="C72" s="181"/>
      <c r="D72" s="180">
        <v>7062.9337696391258</v>
      </c>
      <c r="E72" s="236">
        <v>0</v>
      </c>
      <c r="F72" s="239">
        <v>1199.08</v>
      </c>
      <c r="G72" s="171">
        <v>8262.0137696391248</v>
      </c>
    </row>
    <row r="73" spans="1:7" ht="15" customHeight="1" x14ac:dyDescent="0.3">
      <c r="A73" s="169">
        <v>2015</v>
      </c>
      <c r="B73" s="181" t="s">
        <v>101</v>
      </c>
      <c r="C73" s="181"/>
      <c r="D73" s="180">
        <v>1144.6853914710814</v>
      </c>
      <c r="E73" s="236">
        <v>0</v>
      </c>
      <c r="F73" s="180">
        <v>1775</v>
      </c>
      <c r="G73" s="171">
        <v>2919.6853914710814</v>
      </c>
    </row>
    <row r="74" spans="1:7" ht="15" customHeight="1" x14ac:dyDescent="0.3">
      <c r="A74" s="169">
        <v>2015</v>
      </c>
      <c r="B74" s="181" t="s">
        <v>102</v>
      </c>
      <c r="C74" s="181"/>
      <c r="D74" s="180">
        <v>6718.8337111385026</v>
      </c>
      <c r="E74" s="180">
        <v>228.32</v>
      </c>
      <c r="F74" s="180">
        <v>3801.6</v>
      </c>
      <c r="G74" s="171">
        <v>10748.753711138503</v>
      </c>
    </row>
    <row r="75" spans="1:7" ht="15" customHeight="1" x14ac:dyDescent="0.3">
      <c r="A75" s="169">
        <v>2015</v>
      </c>
      <c r="B75" s="181" t="s">
        <v>103</v>
      </c>
      <c r="C75" s="181"/>
      <c r="D75" s="236">
        <v>0</v>
      </c>
      <c r="E75" s="180">
        <v>9259.43</v>
      </c>
      <c r="F75" s="236">
        <v>0</v>
      </c>
      <c r="G75" s="171">
        <v>9259.43</v>
      </c>
    </row>
    <row r="76" spans="1:7" ht="15" customHeight="1" x14ac:dyDescent="0.3">
      <c r="A76" s="169">
        <v>2015</v>
      </c>
      <c r="B76" s="181" t="s">
        <v>104</v>
      </c>
      <c r="C76" s="181"/>
      <c r="D76" s="170">
        <v>0</v>
      </c>
      <c r="E76" s="171">
        <v>2653.71</v>
      </c>
      <c r="F76" s="171">
        <v>0</v>
      </c>
      <c r="G76" s="171">
        <v>2653.71</v>
      </c>
    </row>
    <row r="77" spans="1:7" ht="15" customHeight="1" x14ac:dyDescent="0.3">
      <c r="A77" s="169">
        <v>2015</v>
      </c>
      <c r="B77" s="181" t="s">
        <v>105</v>
      </c>
      <c r="C77" s="181"/>
      <c r="D77" s="170">
        <v>0</v>
      </c>
      <c r="E77" s="172">
        <v>1690.67</v>
      </c>
      <c r="F77" s="171">
        <v>0</v>
      </c>
      <c r="G77" s="171">
        <v>1690.67</v>
      </c>
    </row>
    <row r="78" spans="1:7" ht="15" customHeight="1" x14ac:dyDescent="0.3">
      <c r="A78" s="169">
        <v>2015</v>
      </c>
      <c r="B78" s="181" t="s">
        <v>106</v>
      </c>
      <c r="C78" s="181" t="s">
        <v>107</v>
      </c>
      <c r="D78" s="170">
        <v>0</v>
      </c>
      <c r="E78" s="172">
        <v>6800.85</v>
      </c>
      <c r="F78" s="170">
        <v>3433.49</v>
      </c>
      <c r="G78" s="171">
        <v>10234.34</v>
      </c>
    </row>
    <row r="79" spans="1:7" ht="15" customHeight="1" x14ac:dyDescent="0.3">
      <c r="A79" s="212">
        <v>2015</v>
      </c>
      <c r="B79" s="181" t="s">
        <v>98</v>
      </c>
      <c r="C79" s="181"/>
      <c r="D79" s="175">
        <v>40281.484121470661</v>
      </c>
      <c r="E79" s="175">
        <v>24061.47</v>
      </c>
      <c r="F79" s="175">
        <v>18739.739999999998</v>
      </c>
      <c r="G79" s="176">
        <v>83082.69412147066</v>
      </c>
    </row>
    <row r="80" spans="1:7" ht="15" customHeight="1" x14ac:dyDescent="0.3">
      <c r="A80" s="169">
        <v>2014</v>
      </c>
      <c r="B80" s="235" t="s">
        <v>99</v>
      </c>
      <c r="C80" s="235"/>
      <c r="D80" s="182">
        <v>23904.19</v>
      </c>
      <c r="E80" s="164">
        <v>3157.71</v>
      </c>
      <c r="F80" s="182">
        <v>8201.44</v>
      </c>
      <c r="G80" s="165">
        <v>35263.339999999997</v>
      </c>
    </row>
    <row r="81" spans="1:7" ht="15" customHeight="1" x14ac:dyDescent="0.3">
      <c r="A81" s="169">
        <v>2014</v>
      </c>
      <c r="B81" s="181" t="s">
        <v>100</v>
      </c>
      <c r="C81" s="181"/>
      <c r="D81" s="172">
        <v>6921.78</v>
      </c>
      <c r="E81" s="170">
        <v>0</v>
      </c>
      <c r="F81" s="172">
        <v>1558.44</v>
      </c>
      <c r="G81" s="171">
        <v>8480.2199999999993</v>
      </c>
    </row>
    <row r="82" spans="1:7" ht="15" customHeight="1" x14ac:dyDescent="0.3">
      <c r="A82" s="169">
        <v>2014</v>
      </c>
      <c r="B82" s="181" t="s">
        <v>101</v>
      </c>
      <c r="C82" s="181"/>
      <c r="D82" s="172">
        <v>1106.6400000000001</v>
      </c>
      <c r="E82" s="170">
        <v>0</v>
      </c>
      <c r="F82" s="172">
        <v>1750.22</v>
      </c>
      <c r="G82" s="171">
        <v>2856.86</v>
      </c>
    </row>
    <row r="83" spans="1:7" ht="15" customHeight="1" x14ac:dyDescent="0.3">
      <c r="A83" s="169">
        <v>2014</v>
      </c>
      <c r="B83" s="181" t="s">
        <v>102</v>
      </c>
      <c r="C83" s="181"/>
      <c r="D83" s="172">
        <v>6747.42</v>
      </c>
      <c r="E83" s="171">
        <v>0</v>
      </c>
      <c r="F83" s="170">
        <v>4497.93</v>
      </c>
      <c r="G83" s="171">
        <v>11245.35</v>
      </c>
    </row>
    <row r="84" spans="1:7" ht="15" customHeight="1" x14ac:dyDescent="0.3">
      <c r="A84" s="169">
        <v>2014</v>
      </c>
      <c r="B84" s="181" t="s">
        <v>103</v>
      </c>
      <c r="C84" s="181"/>
      <c r="D84" s="170">
        <v>0</v>
      </c>
      <c r="E84" s="171">
        <v>1733.01</v>
      </c>
      <c r="F84" s="170">
        <v>0</v>
      </c>
      <c r="G84" s="171">
        <v>1733.01</v>
      </c>
    </row>
    <row r="85" spans="1:7" ht="15" customHeight="1" x14ac:dyDescent="0.3">
      <c r="A85" s="169">
        <v>2014</v>
      </c>
      <c r="B85" s="181" t="s">
        <v>104</v>
      </c>
      <c r="C85" s="181"/>
      <c r="D85" s="236">
        <v>0</v>
      </c>
      <c r="E85" s="180">
        <v>252.17</v>
      </c>
      <c r="F85" s="236">
        <v>0</v>
      </c>
      <c r="G85" s="171">
        <v>252.17</v>
      </c>
    </row>
    <row r="86" spans="1:7" ht="15" customHeight="1" x14ac:dyDescent="0.3">
      <c r="A86" s="169">
        <v>2014</v>
      </c>
      <c r="B86" s="181" t="s">
        <v>105</v>
      </c>
      <c r="C86" s="181"/>
      <c r="D86" s="236">
        <v>0</v>
      </c>
      <c r="E86" s="180">
        <v>794.02</v>
      </c>
      <c r="F86" s="236">
        <v>0</v>
      </c>
      <c r="G86" s="171">
        <v>794.02</v>
      </c>
    </row>
    <row r="87" spans="1:7" ht="15" customHeight="1" x14ac:dyDescent="0.3">
      <c r="A87" s="169">
        <v>2014</v>
      </c>
      <c r="B87" s="181" t="s">
        <v>106</v>
      </c>
      <c r="C87" s="181" t="s">
        <v>107</v>
      </c>
      <c r="D87" s="236">
        <v>0</v>
      </c>
      <c r="E87" s="171">
        <v>6839.49</v>
      </c>
      <c r="F87" s="180">
        <v>1191.19</v>
      </c>
      <c r="G87" s="171">
        <v>8030.68</v>
      </c>
    </row>
    <row r="88" spans="1:7" ht="15" customHeight="1" x14ac:dyDescent="0.3">
      <c r="A88" s="212">
        <v>2014</v>
      </c>
      <c r="B88" s="181" t="s">
        <v>98</v>
      </c>
      <c r="C88" s="181"/>
      <c r="D88" s="177">
        <v>38680.04</v>
      </c>
      <c r="E88" s="178">
        <v>12776.4</v>
      </c>
      <c r="F88" s="177">
        <v>17199.22</v>
      </c>
      <c r="G88" s="176">
        <v>68655.66</v>
      </c>
    </row>
    <row r="89" spans="1:7" ht="15" customHeight="1" x14ac:dyDescent="0.3">
      <c r="A89" s="169">
        <v>2013</v>
      </c>
      <c r="B89" s="235" t="s">
        <v>99</v>
      </c>
      <c r="C89" s="235"/>
      <c r="D89" s="182">
        <v>28522.22</v>
      </c>
      <c r="E89" s="164">
        <v>3292.87</v>
      </c>
      <c r="F89" s="182">
        <v>9032.91</v>
      </c>
      <c r="G89" s="165">
        <v>40848</v>
      </c>
    </row>
    <row r="90" spans="1:7" ht="15" customHeight="1" x14ac:dyDescent="0.3">
      <c r="A90" s="169">
        <v>2013</v>
      </c>
      <c r="B90" s="181" t="s">
        <v>100</v>
      </c>
      <c r="C90" s="181"/>
      <c r="D90" s="172">
        <v>8137.76</v>
      </c>
      <c r="E90" s="170">
        <v>0</v>
      </c>
      <c r="F90" s="172">
        <v>1737.73</v>
      </c>
      <c r="G90" s="171">
        <v>9875.49</v>
      </c>
    </row>
    <row r="91" spans="1:7" ht="15" customHeight="1" x14ac:dyDescent="0.3">
      <c r="A91" s="169">
        <v>2013</v>
      </c>
      <c r="B91" s="181" t="s">
        <v>101</v>
      </c>
      <c r="C91" s="181"/>
      <c r="D91" s="172">
        <v>1217.3900000000001</v>
      </c>
      <c r="E91" s="170">
        <v>0</v>
      </c>
      <c r="F91" s="172">
        <v>1899.37</v>
      </c>
      <c r="G91" s="171">
        <v>3116.76</v>
      </c>
    </row>
    <row r="92" spans="1:7" ht="15" customHeight="1" x14ac:dyDescent="0.3">
      <c r="A92" s="169">
        <v>2013</v>
      </c>
      <c r="B92" s="181" t="s">
        <v>102</v>
      </c>
      <c r="C92" s="181"/>
      <c r="D92" s="172">
        <v>7013.21</v>
      </c>
      <c r="E92" s="171">
        <v>0</v>
      </c>
      <c r="F92" s="170">
        <v>4704.99</v>
      </c>
      <c r="G92" s="171">
        <v>11718.2</v>
      </c>
    </row>
    <row r="93" spans="1:7" ht="15" customHeight="1" x14ac:dyDescent="0.3">
      <c r="A93" s="169">
        <v>2013</v>
      </c>
      <c r="B93" s="181" t="s">
        <v>103</v>
      </c>
      <c r="C93" s="181"/>
      <c r="D93" s="170">
        <v>0</v>
      </c>
      <c r="E93" s="171">
        <v>1851.03</v>
      </c>
      <c r="F93" s="170">
        <v>0</v>
      </c>
      <c r="G93" s="171">
        <v>1851.03</v>
      </c>
    </row>
    <row r="94" spans="1:7" ht="15" customHeight="1" x14ac:dyDescent="0.3">
      <c r="A94" s="169">
        <v>2013</v>
      </c>
      <c r="B94" s="181" t="s">
        <v>104</v>
      </c>
      <c r="C94" s="181"/>
      <c r="D94" s="236">
        <v>0</v>
      </c>
      <c r="E94" s="180">
        <v>275.92</v>
      </c>
      <c r="F94" s="236">
        <v>0</v>
      </c>
      <c r="G94" s="171">
        <v>275.92</v>
      </c>
    </row>
    <row r="95" spans="1:7" ht="15" customHeight="1" x14ac:dyDescent="0.3">
      <c r="A95" s="169">
        <v>2013</v>
      </c>
      <c r="B95" s="181" t="s">
        <v>105</v>
      </c>
      <c r="C95" s="181"/>
      <c r="D95" s="236">
        <v>0</v>
      </c>
      <c r="E95" s="180">
        <v>848.1</v>
      </c>
      <c r="F95" s="236">
        <v>0</v>
      </c>
      <c r="G95" s="171">
        <v>848.1</v>
      </c>
    </row>
    <row r="96" spans="1:7" ht="15" customHeight="1" x14ac:dyDescent="0.3">
      <c r="A96" s="169">
        <v>2013</v>
      </c>
      <c r="B96" s="181" t="s">
        <v>106</v>
      </c>
      <c r="C96" s="181" t="s">
        <v>107</v>
      </c>
      <c r="D96" s="236">
        <v>0</v>
      </c>
      <c r="E96" s="171">
        <v>6829.02</v>
      </c>
      <c r="F96" s="180">
        <v>1258.82</v>
      </c>
      <c r="G96" s="171">
        <v>8087.84</v>
      </c>
    </row>
    <row r="97" spans="1:7" ht="15" customHeight="1" x14ac:dyDescent="0.3">
      <c r="A97" s="212">
        <v>2013</v>
      </c>
      <c r="B97" s="181" t="s">
        <v>98</v>
      </c>
      <c r="C97" s="181"/>
      <c r="D97" s="177">
        <v>44890.59</v>
      </c>
      <c r="E97" s="178">
        <v>13096.93</v>
      </c>
      <c r="F97" s="177">
        <v>18633.82</v>
      </c>
      <c r="G97" s="176">
        <v>76621.34</v>
      </c>
    </row>
    <row r="98" spans="1:7" ht="15" customHeight="1" x14ac:dyDescent="0.3">
      <c r="A98" s="169">
        <v>2012</v>
      </c>
      <c r="B98" s="235" t="s">
        <v>99</v>
      </c>
      <c r="C98" s="235"/>
      <c r="D98" s="182">
        <v>28456.15</v>
      </c>
      <c r="E98" s="164">
        <v>3151.47</v>
      </c>
      <c r="F98" s="182">
        <v>8792.07</v>
      </c>
      <c r="G98" s="165">
        <v>40399.69</v>
      </c>
    </row>
    <row r="99" spans="1:7" ht="15" customHeight="1" x14ac:dyDescent="0.3">
      <c r="A99" s="169">
        <v>2012</v>
      </c>
      <c r="B99" s="181" t="s">
        <v>100</v>
      </c>
      <c r="C99" s="181"/>
      <c r="D99" s="172">
        <v>7836.92</v>
      </c>
      <c r="E99" s="170">
        <v>0</v>
      </c>
      <c r="F99" s="172">
        <v>1689</v>
      </c>
      <c r="G99" s="171">
        <v>9525.92</v>
      </c>
    </row>
    <row r="100" spans="1:7" ht="15" customHeight="1" x14ac:dyDescent="0.3">
      <c r="A100" s="169">
        <v>2012</v>
      </c>
      <c r="B100" s="181" t="s">
        <v>101</v>
      </c>
      <c r="C100" s="181"/>
      <c r="D100" s="172">
        <v>1173.1300000000001</v>
      </c>
      <c r="E100" s="170">
        <v>0</v>
      </c>
      <c r="F100" s="172">
        <v>1866.23</v>
      </c>
      <c r="G100" s="171">
        <v>3039.36</v>
      </c>
    </row>
    <row r="101" spans="1:7" ht="15" customHeight="1" x14ac:dyDescent="0.3">
      <c r="A101" s="169">
        <v>2012</v>
      </c>
      <c r="B101" s="181" t="s">
        <v>102</v>
      </c>
      <c r="C101" s="181"/>
      <c r="D101" s="172">
        <v>6974.81</v>
      </c>
      <c r="E101" s="171">
        <v>0</v>
      </c>
      <c r="F101" s="170">
        <v>4664.74</v>
      </c>
      <c r="G101" s="171">
        <v>11639.55</v>
      </c>
    </row>
    <row r="102" spans="1:7" ht="15" customHeight="1" x14ac:dyDescent="0.3">
      <c r="A102" s="169">
        <v>2012</v>
      </c>
      <c r="B102" s="181" t="s">
        <v>103</v>
      </c>
      <c r="C102" s="181"/>
      <c r="D102" s="170">
        <v>0</v>
      </c>
      <c r="E102" s="171">
        <v>1967.43</v>
      </c>
      <c r="F102" s="170">
        <v>0</v>
      </c>
      <c r="G102" s="171">
        <v>1967.43</v>
      </c>
    </row>
    <row r="103" spans="1:7" ht="15" customHeight="1" x14ac:dyDescent="0.3">
      <c r="A103" s="169">
        <v>2012</v>
      </c>
      <c r="B103" s="181" t="s">
        <v>104</v>
      </c>
      <c r="C103" s="181"/>
      <c r="D103" s="236">
        <v>0</v>
      </c>
      <c r="E103" s="180">
        <v>266.08</v>
      </c>
      <c r="F103" s="236">
        <v>0</v>
      </c>
      <c r="G103" s="171">
        <v>266.08</v>
      </c>
    </row>
    <row r="104" spans="1:7" ht="15" customHeight="1" x14ac:dyDescent="0.3">
      <c r="A104" s="169">
        <v>2012</v>
      </c>
      <c r="B104" s="181" t="s">
        <v>105</v>
      </c>
      <c r="C104" s="181"/>
      <c r="D104" s="236">
        <v>0</v>
      </c>
      <c r="E104" s="180">
        <v>901.43</v>
      </c>
      <c r="F104" s="236">
        <v>0</v>
      </c>
      <c r="G104" s="171">
        <v>901.43</v>
      </c>
    </row>
    <row r="105" spans="1:7" ht="15" customHeight="1" x14ac:dyDescent="0.3">
      <c r="A105" s="169">
        <v>2012</v>
      </c>
      <c r="B105" s="181" t="s">
        <v>106</v>
      </c>
      <c r="C105" s="181" t="s">
        <v>107</v>
      </c>
      <c r="D105" s="236">
        <v>0</v>
      </c>
      <c r="E105" s="171">
        <v>7376.04</v>
      </c>
      <c r="F105" s="180">
        <v>1244.5899999999999</v>
      </c>
      <c r="G105" s="171">
        <v>8620.6299999999992</v>
      </c>
    </row>
    <row r="106" spans="1:7" ht="15" customHeight="1" x14ac:dyDescent="0.3">
      <c r="A106" s="212">
        <v>2012</v>
      </c>
      <c r="B106" s="181" t="s">
        <v>98</v>
      </c>
      <c r="C106" s="181"/>
      <c r="D106" s="177">
        <v>44441</v>
      </c>
      <c r="E106" s="178">
        <v>13662.45</v>
      </c>
      <c r="F106" s="177">
        <v>18256.63</v>
      </c>
      <c r="G106" s="176">
        <v>76360.08</v>
      </c>
    </row>
    <row r="107" spans="1:7" ht="15" customHeight="1" x14ac:dyDescent="0.3">
      <c r="A107" s="169">
        <v>2011</v>
      </c>
      <c r="B107" s="235" t="s">
        <v>99</v>
      </c>
      <c r="C107" s="235"/>
      <c r="D107" s="182">
        <v>25694.560000000001</v>
      </c>
      <c r="E107" s="164">
        <v>3207.56</v>
      </c>
      <c r="F107" s="182">
        <v>7949.26</v>
      </c>
      <c r="G107" s="165">
        <v>36851.379999999997</v>
      </c>
    </row>
    <row r="108" spans="1:7" ht="15" customHeight="1" x14ac:dyDescent="0.3">
      <c r="A108" s="169">
        <v>2011</v>
      </c>
      <c r="B108" s="181" t="s">
        <v>100</v>
      </c>
      <c r="C108" s="181"/>
      <c r="D108" s="172">
        <v>7446.32</v>
      </c>
      <c r="E108" s="170">
        <v>0</v>
      </c>
      <c r="F108" s="172">
        <v>1512.04</v>
      </c>
      <c r="G108" s="171">
        <v>8958.36</v>
      </c>
    </row>
    <row r="109" spans="1:7" ht="15" customHeight="1" x14ac:dyDescent="0.3">
      <c r="A109" s="169">
        <v>2011</v>
      </c>
      <c r="B109" s="181" t="s">
        <v>101</v>
      </c>
      <c r="C109" s="181"/>
      <c r="D109" s="172">
        <v>1144.8</v>
      </c>
      <c r="E109" s="170">
        <v>0</v>
      </c>
      <c r="F109" s="172">
        <v>1757.1</v>
      </c>
      <c r="G109" s="171">
        <v>2901.9</v>
      </c>
    </row>
    <row r="110" spans="1:7" ht="15" customHeight="1" x14ac:dyDescent="0.3">
      <c r="A110" s="169">
        <v>2011</v>
      </c>
      <c r="B110" s="181" t="s">
        <v>102</v>
      </c>
      <c r="C110" s="181"/>
      <c r="D110" s="172">
        <v>6596.99</v>
      </c>
      <c r="E110" s="171">
        <v>0</v>
      </c>
      <c r="F110" s="170">
        <v>4607.1899999999996</v>
      </c>
      <c r="G110" s="171">
        <v>11204.18</v>
      </c>
    </row>
    <row r="111" spans="1:7" ht="15" customHeight="1" x14ac:dyDescent="0.3">
      <c r="A111" s="169">
        <v>2011</v>
      </c>
      <c r="B111" s="181" t="s">
        <v>103</v>
      </c>
      <c r="C111" s="181"/>
      <c r="D111" s="170">
        <v>0</v>
      </c>
      <c r="E111" s="171">
        <v>1602.69</v>
      </c>
      <c r="F111" s="170">
        <v>0</v>
      </c>
      <c r="G111" s="171">
        <v>1602.69</v>
      </c>
    </row>
    <row r="112" spans="1:7" ht="15" customHeight="1" x14ac:dyDescent="0.3">
      <c r="A112" s="169">
        <v>2011</v>
      </c>
      <c r="B112" s="181" t="s">
        <v>104</v>
      </c>
      <c r="C112" s="181"/>
      <c r="D112" s="236">
        <v>0</v>
      </c>
      <c r="E112" s="180">
        <v>217.08</v>
      </c>
      <c r="F112" s="236">
        <v>0</v>
      </c>
      <c r="G112" s="171">
        <v>217.08</v>
      </c>
    </row>
    <row r="113" spans="1:7" ht="15" customHeight="1" x14ac:dyDescent="0.3">
      <c r="A113" s="169">
        <v>2011</v>
      </c>
      <c r="B113" s="181" t="s">
        <v>105</v>
      </c>
      <c r="C113" s="181"/>
      <c r="D113" s="236">
        <v>0</v>
      </c>
      <c r="E113" s="180">
        <v>734.31</v>
      </c>
      <c r="F113" s="236">
        <v>0</v>
      </c>
      <c r="G113" s="171">
        <v>734.31</v>
      </c>
    </row>
    <row r="114" spans="1:7" ht="15" customHeight="1" x14ac:dyDescent="0.3">
      <c r="A114" s="169">
        <v>2011</v>
      </c>
      <c r="B114" s="181" t="s">
        <v>106</v>
      </c>
      <c r="C114" s="181" t="s">
        <v>107</v>
      </c>
      <c r="D114" s="236">
        <v>0</v>
      </c>
      <c r="E114" s="171">
        <v>7234.4</v>
      </c>
      <c r="F114" s="180">
        <v>1214.49</v>
      </c>
      <c r="G114" s="171">
        <v>8448.89</v>
      </c>
    </row>
    <row r="115" spans="1:7" ht="15" customHeight="1" x14ac:dyDescent="0.3">
      <c r="A115" s="212">
        <v>2011</v>
      </c>
      <c r="B115" s="181" t="s">
        <v>98</v>
      </c>
      <c r="C115" s="181"/>
      <c r="D115" s="177">
        <v>40882.67</v>
      </c>
      <c r="E115" s="178">
        <v>12996.05</v>
      </c>
      <c r="F115" s="177">
        <v>17040.080000000002</v>
      </c>
      <c r="G115" s="176">
        <v>70918.8</v>
      </c>
    </row>
    <row r="116" spans="1:7" ht="15" customHeight="1" x14ac:dyDescent="0.3">
      <c r="A116" s="169">
        <v>2010</v>
      </c>
      <c r="B116" s="235" t="s">
        <v>99</v>
      </c>
      <c r="C116" s="235"/>
      <c r="D116" s="182">
        <v>34627.33</v>
      </c>
      <c r="E116" s="164">
        <v>3233.76</v>
      </c>
      <c r="F116" s="182">
        <v>8933.1</v>
      </c>
      <c r="G116" s="165">
        <v>46794.19</v>
      </c>
    </row>
    <row r="117" spans="1:7" ht="15" customHeight="1" x14ac:dyDescent="0.3">
      <c r="A117" s="169">
        <v>2010</v>
      </c>
      <c r="B117" s="181" t="s">
        <v>100</v>
      </c>
      <c r="C117" s="181"/>
      <c r="D117" s="172">
        <v>7083.5</v>
      </c>
      <c r="E117" s="170">
        <v>0</v>
      </c>
      <c r="F117" s="172">
        <v>1712.31</v>
      </c>
      <c r="G117" s="171">
        <v>8795.81</v>
      </c>
    </row>
    <row r="118" spans="1:7" ht="15" customHeight="1" x14ac:dyDescent="0.3">
      <c r="A118" s="169">
        <v>2010</v>
      </c>
      <c r="B118" s="181" t="s">
        <v>101</v>
      </c>
      <c r="C118" s="181"/>
      <c r="D118" s="172">
        <v>1091.76</v>
      </c>
      <c r="E118" s="170">
        <v>0</v>
      </c>
      <c r="F118" s="172">
        <v>1881.64</v>
      </c>
      <c r="G118" s="171">
        <v>2973.4</v>
      </c>
    </row>
    <row r="119" spans="1:7" ht="15" customHeight="1" x14ac:dyDescent="0.3">
      <c r="A119" s="169">
        <v>2010</v>
      </c>
      <c r="B119" s="181" t="s">
        <v>102</v>
      </c>
      <c r="C119" s="181"/>
      <c r="D119" s="172">
        <v>6607.76</v>
      </c>
      <c r="E119" s="171">
        <v>0</v>
      </c>
      <c r="F119" s="170">
        <v>4692.37</v>
      </c>
      <c r="G119" s="171">
        <v>11300.13</v>
      </c>
    </row>
    <row r="120" spans="1:7" ht="15" customHeight="1" x14ac:dyDescent="0.3">
      <c r="A120" s="169">
        <v>2010</v>
      </c>
      <c r="B120" s="181" t="s">
        <v>103</v>
      </c>
      <c r="C120" s="181"/>
      <c r="D120" s="170">
        <v>0</v>
      </c>
      <c r="E120" s="171">
        <v>1620.57</v>
      </c>
      <c r="F120" s="170">
        <v>0</v>
      </c>
      <c r="G120" s="171">
        <v>1620.57</v>
      </c>
    </row>
    <row r="121" spans="1:7" ht="15" customHeight="1" x14ac:dyDescent="0.3">
      <c r="A121" s="169">
        <v>2010</v>
      </c>
      <c r="B121" s="181" t="s">
        <v>104</v>
      </c>
      <c r="C121" s="181"/>
      <c r="D121" s="236">
        <v>0</v>
      </c>
      <c r="E121" s="180">
        <v>257.01</v>
      </c>
      <c r="F121" s="236">
        <v>0</v>
      </c>
      <c r="G121" s="171">
        <v>257.01</v>
      </c>
    </row>
    <row r="122" spans="1:7" ht="15" customHeight="1" x14ac:dyDescent="0.3">
      <c r="A122" s="169">
        <v>2010</v>
      </c>
      <c r="B122" s="181" t="s">
        <v>105</v>
      </c>
      <c r="C122" s="181"/>
      <c r="D122" s="236">
        <v>0</v>
      </c>
      <c r="E122" s="180">
        <v>742.5</v>
      </c>
      <c r="F122" s="236">
        <v>0</v>
      </c>
      <c r="G122" s="171">
        <v>742.5</v>
      </c>
    </row>
    <row r="123" spans="1:7" ht="15" customHeight="1" x14ac:dyDescent="0.3">
      <c r="A123" s="169">
        <v>2010</v>
      </c>
      <c r="B123" s="181" t="s">
        <v>106</v>
      </c>
      <c r="C123" s="181" t="s">
        <v>107</v>
      </c>
      <c r="D123" s="236">
        <v>0</v>
      </c>
      <c r="E123" s="171">
        <v>8183.54</v>
      </c>
      <c r="F123" s="180">
        <v>1253.81</v>
      </c>
      <c r="G123" s="171">
        <v>9437.35</v>
      </c>
    </row>
    <row r="124" spans="1:7" ht="15" customHeight="1" x14ac:dyDescent="0.3">
      <c r="A124" s="212">
        <v>2010</v>
      </c>
      <c r="B124" s="181" t="s">
        <v>98</v>
      </c>
      <c r="C124" s="181"/>
      <c r="D124" s="177">
        <v>49410.35</v>
      </c>
      <c r="E124" s="178">
        <v>14037.39</v>
      </c>
      <c r="F124" s="177">
        <v>18473.23</v>
      </c>
      <c r="G124" s="176">
        <v>81920.97</v>
      </c>
    </row>
    <row r="125" spans="1:7" ht="15" customHeight="1" x14ac:dyDescent="0.3">
      <c r="A125" s="169">
        <v>2000</v>
      </c>
      <c r="B125" s="235" t="s">
        <v>99</v>
      </c>
      <c r="C125" s="235"/>
      <c r="D125" s="182">
        <v>31094.5</v>
      </c>
      <c r="E125" s="164">
        <v>3361.41</v>
      </c>
      <c r="F125" s="182">
        <v>11190</v>
      </c>
      <c r="G125" s="165">
        <v>43243.01</v>
      </c>
    </row>
    <row r="126" spans="1:7" ht="13" x14ac:dyDescent="0.3">
      <c r="A126" s="169">
        <v>2000</v>
      </c>
      <c r="B126" s="181" t="s">
        <v>100</v>
      </c>
      <c r="C126" s="181"/>
      <c r="D126" s="172">
        <v>8230.0300000000007</v>
      </c>
      <c r="E126" s="170">
        <v>0</v>
      </c>
      <c r="F126" s="172">
        <v>1913.86</v>
      </c>
      <c r="G126" s="171">
        <v>12639.91</v>
      </c>
    </row>
    <row r="127" spans="1:7" ht="13" x14ac:dyDescent="0.3">
      <c r="A127" s="169">
        <v>2000</v>
      </c>
      <c r="B127" s="181" t="s">
        <v>101</v>
      </c>
      <c r="C127" s="181"/>
      <c r="D127" s="172">
        <v>1320.2</v>
      </c>
      <c r="E127" s="170">
        <v>0</v>
      </c>
      <c r="F127" s="172">
        <v>2065.77</v>
      </c>
      <c r="G127" s="171">
        <v>3383.82</v>
      </c>
    </row>
    <row r="128" spans="1:7" ht="13" x14ac:dyDescent="0.3">
      <c r="A128" s="169">
        <v>2000</v>
      </c>
      <c r="B128" s="181" t="s">
        <v>102</v>
      </c>
      <c r="C128" s="181"/>
      <c r="D128" s="172">
        <v>6206.46</v>
      </c>
      <c r="E128" s="171">
        <v>341.3</v>
      </c>
      <c r="F128" s="170">
        <v>2960.78</v>
      </c>
      <c r="G128" s="171">
        <v>9417.57</v>
      </c>
    </row>
    <row r="129" spans="1:7" ht="13" x14ac:dyDescent="0.3">
      <c r="A129" s="169">
        <v>2000</v>
      </c>
      <c r="B129" s="181" t="s">
        <v>103</v>
      </c>
      <c r="C129" s="181"/>
      <c r="D129" s="170">
        <v>0</v>
      </c>
      <c r="E129" s="171">
        <v>16552</v>
      </c>
      <c r="F129" s="170">
        <v>0</v>
      </c>
      <c r="G129" s="171">
        <v>16552</v>
      </c>
    </row>
    <row r="130" spans="1:7" ht="13" x14ac:dyDescent="0.3">
      <c r="A130" s="169">
        <v>2000</v>
      </c>
      <c r="B130" s="181" t="s">
        <v>104</v>
      </c>
      <c r="C130" s="181"/>
      <c r="D130" s="236">
        <v>0</v>
      </c>
      <c r="E130" s="180">
        <v>2325.29</v>
      </c>
      <c r="F130" s="236">
        <v>0</v>
      </c>
      <c r="G130" s="171">
        <v>2325.29</v>
      </c>
    </row>
    <row r="131" spans="1:7" ht="13" x14ac:dyDescent="0.3">
      <c r="A131" s="169">
        <v>2000</v>
      </c>
      <c r="B131" s="181" t="s">
        <v>105</v>
      </c>
      <c r="C131" s="181"/>
      <c r="D131" s="236">
        <v>0</v>
      </c>
      <c r="E131" s="180">
        <v>3289.34</v>
      </c>
      <c r="F131" s="236">
        <v>0</v>
      </c>
      <c r="G131" s="171">
        <v>3289.34</v>
      </c>
    </row>
    <row r="132" spans="1:7" ht="13" x14ac:dyDescent="0.3">
      <c r="A132" s="169">
        <v>2000</v>
      </c>
      <c r="B132" s="181" t="s">
        <v>106</v>
      </c>
      <c r="C132" s="181" t="s">
        <v>107</v>
      </c>
      <c r="D132" s="236">
        <v>0</v>
      </c>
      <c r="E132" s="171">
        <v>9482.66</v>
      </c>
      <c r="F132" s="180">
        <v>2200.2600000000002</v>
      </c>
      <c r="G132" s="171">
        <v>11682.93</v>
      </c>
    </row>
    <row r="133" spans="1:7" ht="13" x14ac:dyDescent="0.3">
      <c r="A133" s="212">
        <v>2000</v>
      </c>
      <c r="B133" s="181" t="s">
        <v>98</v>
      </c>
      <c r="C133" s="181"/>
      <c r="D133" s="177">
        <v>46851.18</v>
      </c>
      <c r="E133" s="178">
        <v>35352</v>
      </c>
      <c r="F133" s="177">
        <v>20330.669999999998</v>
      </c>
      <c r="G133" s="176">
        <v>102533.85</v>
      </c>
    </row>
    <row r="134" spans="1:7" ht="13" x14ac:dyDescent="0.3">
      <c r="A134" s="169">
        <v>1990</v>
      </c>
      <c r="B134" s="235" t="s">
        <v>99</v>
      </c>
      <c r="C134" s="235"/>
      <c r="D134" s="182">
        <v>24617.67</v>
      </c>
      <c r="E134" s="164">
        <v>3782.79</v>
      </c>
      <c r="F134" s="182">
        <v>9838.09</v>
      </c>
      <c r="G134" s="165">
        <v>37279.18</v>
      </c>
    </row>
    <row r="135" spans="1:7" ht="13" x14ac:dyDescent="0.3">
      <c r="A135" s="169">
        <v>1990</v>
      </c>
      <c r="B135" s="181" t="s">
        <v>100</v>
      </c>
      <c r="C135" s="181"/>
      <c r="D135" s="172">
        <v>9163.99</v>
      </c>
      <c r="E135" s="170">
        <v>0</v>
      </c>
      <c r="F135" s="172">
        <v>1682.64</v>
      </c>
      <c r="G135" s="171">
        <v>11800.01</v>
      </c>
    </row>
    <row r="136" spans="1:7" ht="13" x14ac:dyDescent="0.3">
      <c r="A136" s="169">
        <v>1990</v>
      </c>
      <c r="B136" s="181" t="s">
        <v>101</v>
      </c>
      <c r="C136" s="181"/>
      <c r="D136" s="172">
        <v>1508.93</v>
      </c>
      <c r="E136" s="170">
        <v>0</v>
      </c>
      <c r="F136" s="172">
        <v>1816.2</v>
      </c>
      <c r="G136" s="171">
        <v>3330.56</v>
      </c>
    </row>
    <row r="137" spans="1:7" ht="13" x14ac:dyDescent="0.3">
      <c r="A137" s="169">
        <v>1990</v>
      </c>
      <c r="B137" s="181" t="s">
        <v>102</v>
      </c>
      <c r="C137" s="181"/>
      <c r="D137" s="172">
        <v>5464.91</v>
      </c>
      <c r="E137" s="171">
        <v>401.69</v>
      </c>
      <c r="F137" s="170">
        <v>2603.0700000000002</v>
      </c>
      <c r="G137" s="171">
        <v>8470.2199999999993</v>
      </c>
    </row>
    <row r="138" spans="1:7" ht="13" x14ac:dyDescent="0.3">
      <c r="A138" s="169">
        <v>1990</v>
      </c>
      <c r="B138" s="181" t="s">
        <v>103</v>
      </c>
      <c r="C138" s="181"/>
      <c r="D138" s="170">
        <v>0</v>
      </c>
      <c r="E138" s="171">
        <v>21749.83</v>
      </c>
      <c r="F138" s="170">
        <v>0</v>
      </c>
      <c r="G138" s="171">
        <v>21749.83</v>
      </c>
    </row>
    <row r="139" spans="1:7" ht="13" x14ac:dyDescent="0.3">
      <c r="A139" s="169">
        <v>1990</v>
      </c>
      <c r="B139" s="181" t="s">
        <v>104</v>
      </c>
      <c r="C139" s="181"/>
      <c r="D139" s="236">
        <v>0</v>
      </c>
      <c r="E139" s="180">
        <v>2192.5</v>
      </c>
      <c r="F139" s="236">
        <v>0</v>
      </c>
      <c r="G139" s="171">
        <v>2192.5</v>
      </c>
    </row>
    <row r="140" spans="1:7" ht="13" x14ac:dyDescent="0.3">
      <c r="A140" s="169">
        <v>1990</v>
      </c>
      <c r="B140" s="181" t="s">
        <v>105</v>
      </c>
      <c r="C140" s="181"/>
      <c r="D140" s="236">
        <v>0</v>
      </c>
      <c r="E140" s="180">
        <v>3157.57</v>
      </c>
      <c r="F140" s="236">
        <v>0</v>
      </c>
      <c r="G140" s="171">
        <v>3157.57</v>
      </c>
    </row>
    <row r="141" spans="1:7" ht="13" x14ac:dyDescent="0.3">
      <c r="A141" s="169">
        <v>1990</v>
      </c>
      <c r="B141" s="181" t="s">
        <v>106</v>
      </c>
      <c r="C141" s="181" t="s">
        <v>107</v>
      </c>
      <c r="D141" s="236">
        <v>0</v>
      </c>
      <c r="E141" s="171">
        <v>7374.05</v>
      </c>
      <c r="F141" s="180">
        <v>1934.44</v>
      </c>
      <c r="G141" s="171">
        <v>9308.49</v>
      </c>
    </row>
    <row r="142" spans="1:7" ht="13" x14ac:dyDescent="0.3">
      <c r="A142" s="212">
        <v>1990</v>
      </c>
      <c r="B142" s="240" t="s">
        <v>98</v>
      </c>
      <c r="C142" s="240"/>
      <c r="D142" s="213">
        <v>40755.5</v>
      </c>
      <c r="E142" s="214">
        <v>38658.43</v>
      </c>
      <c r="F142" s="213">
        <v>17874.439999999999</v>
      </c>
      <c r="G142" s="215">
        <v>97288.37</v>
      </c>
    </row>
  </sheetData>
  <phoneticPr fontId="24" type="noConversion"/>
  <pageMargins left="0.70866141732283472" right="0.70866141732283472" top="0.74803149606299213" bottom="0.74803149606299213" header="0.31496062992125984" footer="0.31496062992125984"/>
  <pageSetup paperSize="9" scale="2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03A01-6C86-44BB-A9FE-C56980609032}">
  <sheetPr codeName="Sheet4">
    <tabColor theme="8" tint="0.79998168889431442"/>
    <pageSetUpPr fitToPage="1"/>
  </sheetPr>
  <dimension ref="A1:M281"/>
  <sheetViews>
    <sheetView showGridLines="0" zoomScaleNormal="100" zoomScaleSheetLayoutView="100" workbookViewId="0"/>
  </sheetViews>
  <sheetFormatPr defaultColWidth="9.1796875" defaultRowHeight="13" x14ac:dyDescent="0.3"/>
  <cols>
    <col min="1" max="1" width="9.54296875" style="202" customWidth="1"/>
    <col min="2" max="2" width="28.81640625" style="146" customWidth="1"/>
    <col min="3" max="3" width="28.54296875" style="146" bestFit="1" customWidth="1"/>
    <col min="4" max="4" width="35.1796875" style="146" customWidth="1"/>
    <col min="5" max="5" width="13" style="146" customWidth="1"/>
    <col min="6" max="7" width="12.1796875" style="146" customWidth="1"/>
    <col min="8" max="8" width="21" style="146" customWidth="1"/>
    <col min="9" max="9" width="21.54296875" style="146" bestFit="1" customWidth="1"/>
    <col min="10" max="10" width="9.1796875" style="145"/>
    <col min="11" max="11" width="9.1796875" style="146" customWidth="1"/>
    <col min="12" max="16384" width="9.1796875" style="146"/>
  </cols>
  <sheetData>
    <row r="1" spans="1:13" ht="18.75" customHeight="1" x14ac:dyDescent="0.45">
      <c r="A1" s="161" t="s">
        <v>474</v>
      </c>
      <c r="B1" s="233"/>
      <c r="C1" s="233"/>
      <c r="D1" s="233"/>
      <c r="E1" s="233"/>
      <c r="F1" s="233"/>
      <c r="G1" s="233"/>
      <c r="H1" s="233"/>
      <c r="I1" s="233"/>
    </row>
    <row r="2" spans="1:13" ht="18.75" customHeight="1" x14ac:dyDescent="0.25">
      <c r="A2" s="162"/>
      <c r="B2" s="233"/>
      <c r="C2" s="233"/>
      <c r="D2" s="233"/>
      <c r="E2" s="233"/>
      <c r="F2" s="233"/>
      <c r="G2" s="233"/>
      <c r="H2" s="233"/>
      <c r="I2" s="233"/>
    </row>
    <row r="3" spans="1:13" ht="18.75" customHeight="1" x14ac:dyDescent="0.25">
      <c r="A3" s="72" t="s">
        <v>91</v>
      </c>
      <c r="B3" s="73" t="s">
        <v>92</v>
      </c>
      <c r="C3" s="233"/>
      <c r="D3" s="233"/>
      <c r="E3" s="233"/>
      <c r="F3" s="233"/>
      <c r="G3" s="233"/>
      <c r="H3" s="233"/>
      <c r="I3" s="233"/>
    </row>
    <row r="4" spans="1:13" ht="12.5" x14ac:dyDescent="0.25">
      <c r="A4" s="163" t="s">
        <v>109</v>
      </c>
      <c r="B4" s="148"/>
      <c r="C4" s="241"/>
      <c r="D4" s="241"/>
      <c r="E4" s="241"/>
      <c r="F4" s="241"/>
      <c r="G4" s="241"/>
      <c r="H4" s="241"/>
      <c r="I4" s="242"/>
    </row>
    <row r="5" spans="1:13" ht="15" customHeight="1" x14ac:dyDescent="0.3">
      <c r="A5" s="202" t="s">
        <v>93</v>
      </c>
      <c r="B5" s="203" t="s">
        <v>110</v>
      </c>
      <c r="C5" s="203" t="s">
        <v>95</v>
      </c>
      <c r="D5" s="204" t="s">
        <v>94</v>
      </c>
      <c r="E5" s="205" t="s">
        <v>111</v>
      </c>
      <c r="F5" s="205" t="s">
        <v>112</v>
      </c>
      <c r="G5" s="205" t="s">
        <v>113</v>
      </c>
      <c r="H5" s="205" t="s">
        <v>114</v>
      </c>
      <c r="I5" s="205" t="s">
        <v>40</v>
      </c>
      <c r="J5" s="205" t="s">
        <v>115</v>
      </c>
      <c r="K5" s="205" t="s">
        <v>98</v>
      </c>
      <c r="L5" s="145"/>
      <c r="M5" s="242"/>
    </row>
    <row r="6" spans="1:13" ht="15" customHeight="1" x14ac:dyDescent="0.3">
      <c r="A6" s="206">
        <v>2022</v>
      </c>
      <c r="B6" s="243" t="s">
        <v>68</v>
      </c>
      <c r="C6" s="243"/>
      <c r="D6" s="243" t="s">
        <v>99</v>
      </c>
      <c r="E6" s="144">
        <v>16518.248658610319</v>
      </c>
      <c r="F6" s="144">
        <v>1813.5541320416041</v>
      </c>
      <c r="G6" s="144">
        <v>492.55892933211663</v>
      </c>
      <c r="H6" s="144">
        <v>1329.7431613981084</v>
      </c>
      <c r="I6" s="144">
        <v>270.91000000000003</v>
      </c>
      <c r="J6" s="144">
        <v>877.90872279048244</v>
      </c>
      <c r="K6" s="144">
        <v>21302.923604172633</v>
      </c>
      <c r="L6" s="145"/>
      <c r="M6" s="242"/>
    </row>
    <row r="7" spans="1:13" ht="15" customHeight="1" x14ac:dyDescent="0.3">
      <c r="A7" s="202">
        <v>2022</v>
      </c>
      <c r="B7" s="244" t="s">
        <v>68</v>
      </c>
      <c r="C7" s="244"/>
      <c r="D7" s="245" t="s">
        <v>116</v>
      </c>
      <c r="E7" s="149">
        <v>4832.208187070416</v>
      </c>
      <c r="F7" s="149">
        <v>422.04586795839566</v>
      </c>
      <c r="G7" s="149">
        <v>12.014415367883416</v>
      </c>
      <c r="H7" s="149">
        <v>375.24769253394032</v>
      </c>
      <c r="I7" s="149"/>
      <c r="J7" s="149">
        <v>256.82127720951752</v>
      </c>
      <c r="K7" s="149">
        <v>5898.3374401401525</v>
      </c>
      <c r="L7" s="145"/>
      <c r="M7" s="242"/>
    </row>
    <row r="8" spans="1:13" ht="15" customHeight="1" x14ac:dyDescent="0.3">
      <c r="A8" s="202">
        <v>2022</v>
      </c>
      <c r="B8" s="244" t="s">
        <v>68</v>
      </c>
      <c r="C8" s="244"/>
      <c r="D8" s="245" t="s">
        <v>117</v>
      </c>
      <c r="E8" s="149">
        <v>530.19315431927055</v>
      </c>
      <c r="F8" s="149">
        <v>0</v>
      </c>
      <c r="G8" s="149">
        <v>0</v>
      </c>
      <c r="H8" s="149">
        <v>485.80062012717684</v>
      </c>
      <c r="I8" s="149"/>
      <c r="J8" s="149">
        <v>0</v>
      </c>
      <c r="K8" s="149">
        <v>1015.9937744464473</v>
      </c>
      <c r="L8" s="145"/>
      <c r="M8" s="242"/>
    </row>
    <row r="9" spans="1:13" ht="15" customHeight="1" x14ac:dyDescent="0.3">
      <c r="A9" s="202">
        <v>2022</v>
      </c>
      <c r="B9" s="244" t="s">
        <v>68</v>
      </c>
      <c r="C9" s="244"/>
      <c r="D9" s="241" t="s">
        <v>118</v>
      </c>
      <c r="E9" s="150">
        <v>21880.650000000005</v>
      </c>
      <c r="F9" s="150">
        <v>2235.6</v>
      </c>
      <c r="G9" s="150">
        <v>504.57334470000006</v>
      </c>
      <c r="H9" s="150">
        <v>2190.7914740592255</v>
      </c>
      <c r="I9" s="150">
        <v>270.91000000000003</v>
      </c>
      <c r="J9" s="150">
        <v>1134.73</v>
      </c>
      <c r="K9" s="150">
        <v>28217.254818759226</v>
      </c>
      <c r="L9" s="145"/>
      <c r="M9" s="242"/>
    </row>
    <row r="10" spans="1:13" ht="15" customHeight="1" x14ac:dyDescent="0.3">
      <c r="A10" s="202">
        <v>2022</v>
      </c>
      <c r="B10" s="244" t="s">
        <v>68</v>
      </c>
      <c r="C10" s="244"/>
      <c r="D10" s="245" t="s">
        <v>119</v>
      </c>
      <c r="E10" s="149">
        <v>0</v>
      </c>
      <c r="F10" s="149">
        <v>0</v>
      </c>
      <c r="G10" s="149">
        <v>0</v>
      </c>
      <c r="H10" s="149">
        <v>6084.9885259407747</v>
      </c>
      <c r="I10" s="149">
        <v>0</v>
      </c>
      <c r="J10" s="149">
        <v>0</v>
      </c>
      <c r="K10" s="149">
        <v>6084.9885259407747</v>
      </c>
      <c r="L10" s="145"/>
      <c r="M10" s="242"/>
    </row>
    <row r="11" spans="1:13" ht="15" customHeight="1" x14ac:dyDescent="0.3">
      <c r="A11" s="202">
        <v>2022</v>
      </c>
      <c r="B11" s="246" t="s">
        <v>68</v>
      </c>
      <c r="C11" s="246"/>
      <c r="D11" s="247" t="s">
        <v>120</v>
      </c>
      <c r="E11" s="143">
        <v>21880.650000000005</v>
      </c>
      <c r="F11" s="143">
        <v>2235.6</v>
      </c>
      <c r="G11" s="143">
        <v>504.57334470000006</v>
      </c>
      <c r="H11" s="143">
        <v>8275.7800000000007</v>
      </c>
      <c r="I11" s="143">
        <v>270.91000000000003</v>
      </c>
      <c r="J11" s="143">
        <v>1134.73</v>
      </c>
      <c r="K11" s="143">
        <v>34302.243344700008</v>
      </c>
      <c r="L11" s="145"/>
      <c r="M11" s="242"/>
    </row>
    <row r="12" spans="1:13" ht="15" customHeight="1" x14ac:dyDescent="0.3">
      <c r="A12" s="202">
        <v>2022</v>
      </c>
      <c r="B12" s="156" t="s">
        <v>58</v>
      </c>
      <c r="C12" s="156" t="s">
        <v>121</v>
      </c>
      <c r="D12" s="158" t="s">
        <v>99</v>
      </c>
      <c r="E12" s="157">
        <v>5662.104249330253</v>
      </c>
      <c r="F12" s="157">
        <v>1546.1512878597389</v>
      </c>
      <c r="G12" s="157">
        <v>0</v>
      </c>
      <c r="H12" s="157">
        <v>667.24222534105888</v>
      </c>
      <c r="I12" s="157">
        <v>283.29869186345383</v>
      </c>
      <c r="J12" s="157">
        <v>960.84303717549915</v>
      </c>
      <c r="K12" s="144">
        <v>9119.6394915700039</v>
      </c>
      <c r="L12" s="145"/>
      <c r="M12" s="242"/>
    </row>
    <row r="13" spans="1:13" ht="15" customHeight="1" x14ac:dyDescent="0.3">
      <c r="A13" s="202">
        <v>2022</v>
      </c>
      <c r="B13" s="244" t="s">
        <v>58</v>
      </c>
      <c r="C13" s="244" t="s">
        <v>121</v>
      </c>
      <c r="D13" s="245" t="s">
        <v>116</v>
      </c>
      <c r="E13" s="151">
        <v>751.54123102163658</v>
      </c>
      <c r="F13" s="151">
        <v>248.06701784648564</v>
      </c>
      <c r="G13" s="151">
        <v>0</v>
      </c>
      <c r="H13" s="151">
        <v>141.60262423459952</v>
      </c>
      <c r="I13" s="151">
        <v>18.719194297612926</v>
      </c>
      <c r="J13" s="151">
        <v>124.41079127904118</v>
      </c>
      <c r="K13" s="149">
        <v>1284.3408586793757</v>
      </c>
      <c r="L13" s="145"/>
      <c r="M13" s="242"/>
    </row>
    <row r="14" spans="1:13" ht="15" customHeight="1" x14ac:dyDescent="0.3">
      <c r="A14" s="202">
        <v>2022</v>
      </c>
      <c r="B14" s="244" t="s">
        <v>58</v>
      </c>
      <c r="C14" s="244" t="s">
        <v>121</v>
      </c>
      <c r="D14" s="245" t="s">
        <v>117</v>
      </c>
      <c r="E14" s="151">
        <v>549.63577998286007</v>
      </c>
      <c r="F14" s="151">
        <v>774.41722001655853</v>
      </c>
      <c r="G14" s="151">
        <v>0</v>
      </c>
      <c r="H14" s="151">
        <v>665.13504108734401</v>
      </c>
      <c r="I14" s="151">
        <v>0</v>
      </c>
      <c r="J14" s="151">
        <v>0</v>
      </c>
      <c r="K14" s="149">
        <v>1989.1880410867627</v>
      </c>
      <c r="L14" s="145"/>
      <c r="M14" s="242"/>
    </row>
    <row r="15" spans="1:13" ht="15" customHeight="1" x14ac:dyDescent="0.3">
      <c r="A15" s="202">
        <v>2022</v>
      </c>
      <c r="B15" s="244" t="s">
        <v>58</v>
      </c>
      <c r="C15" s="244" t="s">
        <v>121</v>
      </c>
      <c r="D15" s="241" t="s">
        <v>118</v>
      </c>
      <c r="E15" s="152">
        <v>6963.2812603347502</v>
      </c>
      <c r="F15" s="152">
        <v>2568.6355257227833</v>
      </c>
      <c r="G15" s="152">
        <v>0</v>
      </c>
      <c r="H15" s="152">
        <v>1473.9798906630024</v>
      </c>
      <c r="I15" s="152">
        <v>302.01788616106677</v>
      </c>
      <c r="J15" s="152">
        <v>1085.2538284545403</v>
      </c>
      <c r="K15" s="150">
        <v>12393.168391336143</v>
      </c>
      <c r="L15" s="145"/>
      <c r="M15" s="242"/>
    </row>
    <row r="16" spans="1:13" ht="15" customHeight="1" x14ac:dyDescent="0.3">
      <c r="A16" s="202">
        <v>2022</v>
      </c>
      <c r="B16" s="244" t="s">
        <v>58</v>
      </c>
      <c r="C16" s="244" t="s">
        <v>121</v>
      </c>
      <c r="D16" s="245" t="s">
        <v>122</v>
      </c>
      <c r="E16" s="151">
        <v>0</v>
      </c>
      <c r="F16" s="151">
        <v>0</v>
      </c>
      <c r="G16" s="151">
        <v>0</v>
      </c>
      <c r="H16" s="151">
        <v>721.06442250774626</v>
      </c>
      <c r="I16" s="151">
        <v>0</v>
      </c>
      <c r="J16" s="151">
        <v>0</v>
      </c>
      <c r="K16" s="149">
        <v>721.06442250774626</v>
      </c>
      <c r="L16" s="145"/>
      <c r="M16" s="242"/>
    </row>
    <row r="17" spans="1:13" ht="15" customHeight="1" x14ac:dyDescent="0.3">
      <c r="A17" s="202">
        <v>2022</v>
      </c>
      <c r="B17" s="244" t="s">
        <v>58</v>
      </c>
      <c r="C17" s="244" t="s">
        <v>121</v>
      </c>
      <c r="D17" s="245" t="s">
        <v>123</v>
      </c>
      <c r="E17" s="151">
        <v>2.3588437465412802</v>
      </c>
      <c r="F17" s="151">
        <v>41.430077131376628</v>
      </c>
      <c r="G17" s="151">
        <v>0</v>
      </c>
      <c r="H17" s="151">
        <v>929.57744320928077</v>
      </c>
      <c r="I17" s="151">
        <v>5.5064319096859882E-2</v>
      </c>
      <c r="J17" s="151">
        <v>0</v>
      </c>
      <c r="K17" s="149">
        <v>973.4214284062956</v>
      </c>
      <c r="L17" s="145"/>
      <c r="M17" s="242"/>
    </row>
    <row r="18" spans="1:13" ht="15" customHeight="1" x14ac:dyDescent="0.3">
      <c r="A18" s="202">
        <v>2022</v>
      </c>
      <c r="B18" s="244" t="s">
        <v>58</v>
      </c>
      <c r="C18" s="244" t="s">
        <v>121</v>
      </c>
      <c r="D18" s="245" t="s">
        <v>124</v>
      </c>
      <c r="E18" s="151">
        <v>0</v>
      </c>
      <c r="F18" s="151">
        <v>0</v>
      </c>
      <c r="G18" s="151">
        <v>0</v>
      </c>
      <c r="H18" s="151">
        <v>1583.3664515488445</v>
      </c>
      <c r="I18" s="151">
        <v>0</v>
      </c>
      <c r="J18" s="151">
        <v>0</v>
      </c>
      <c r="K18" s="149">
        <v>1583.3664515488445</v>
      </c>
      <c r="L18" s="145"/>
      <c r="M18" s="242"/>
    </row>
    <row r="19" spans="1:13" ht="15" customHeight="1" x14ac:dyDescent="0.3">
      <c r="A19" s="202">
        <v>2022</v>
      </c>
      <c r="B19" s="244" t="s">
        <v>58</v>
      </c>
      <c r="C19" s="244" t="s">
        <v>121</v>
      </c>
      <c r="D19" s="245" t="s">
        <v>89</v>
      </c>
      <c r="E19" s="153">
        <v>575.02989591870858</v>
      </c>
      <c r="F19" s="153">
        <v>60.164397145840432</v>
      </c>
      <c r="G19" s="153">
        <v>0</v>
      </c>
      <c r="H19" s="153">
        <v>2224.761792081501</v>
      </c>
      <c r="I19" s="153">
        <v>42.887049519836395</v>
      </c>
      <c r="J19" s="153">
        <v>207.16617154545946</v>
      </c>
      <c r="K19" s="149">
        <v>3110.0093062113456</v>
      </c>
      <c r="L19" s="145"/>
      <c r="M19" s="242"/>
    </row>
    <row r="20" spans="1:13" ht="15" customHeight="1" x14ac:dyDescent="0.3">
      <c r="A20" s="202">
        <v>2022</v>
      </c>
      <c r="B20" s="246" t="s">
        <v>58</v>
      </c>
      <c r="C20" s="246" t="s">
        <v>121</v>
      </c>
      <c r="D20" s="247" t="s">
        <v>120</v>
      </c>
      <c r="E20" s="143">
        <v>7540.67</v>
      </c>
      <c r="F20" s="143">
        <v>2670.23</v>
      </c>
      <c r="G20" s="143">
        <v>0</v>
      </c>
      <c r="H20" s="143">
        <v>6932.7500000103755</v>
      </c>
      <c r="I20" s="143">
        <v>344.96000000000004</v>
      </c>
      <c r="J20" s="143">
        <v>1292.4199999999998</v>
      </c>
      <c r="K20" s="143">
        <v>18781.030000010374</v>
      </c>
      <c r="L20" s="145"/>
      <c r="M20" s="242"/>
    </row>
    <row r="21" spans="1:13" ht="15" customHeight="1" x14ac:dyDescent="0.3">
      <c r="A21" s="202">
        <v>2022</v>
      </c>
      <c r="B21" s="158" t="s">
        <v>52</v>
      </c>
      <c r="C21" s="158" t="s">
        <v>107</v>
      </c>
      <c r="D21" s="158" t="s">
        <v>99</v>
      </c>
      <c r="E21" s="144">
        <v>959.25396361600849</v>
      </c>
      <c r="F21" s="144">
        <v>50.170652896402451</v>
      </c>
      <c r="G21" s="144">
        <v>43.799772100867266</v>
      </c>
      <c r="H21" s="144">
        <v>543.22457388959788</v>
      </c>
      <c r="I21" s="144">
        <v>0</v>
      </c>
      <c r="J21" s="144">
        <v>0</v>
      </c>
      <c r="K21" s="144">
        <v>1596.4489625028762</v>
      </c>
      <c r="L21" s="145"/>
      <c r="M21" s="242"/>
    </row>
    <row r="22" spans="1:13" ht="15" customHeight="1" x14ac:dyDescent="0.3">
      <c r="A22" s="202">
        <v>2022</v>
      </c>
      <c r="B22" s="233" t="s">
        <v>52</v>
      </c>
      <c r="C22" s="233" t="s">
        <v>107</v>
      </c>
      <c r="D22" s="248" t="s">
        <v>125</v>
      </c>
      <c r="E22" s="150">
        <v>1941.6770619095746</v>
      </c>
      <c r="F22" s="150">
        <v>181.42388647810378</v>
      </c>
      <c r="G22" s="150">
        <v>682.50718376247994</v>
      </c>
      <c r="H22" s="150">
        <v>745.82388612891509</v>
      </c>
      <c r="I22" s="150">
        <v>0</v>
      </c>
      <c r="J22" s="150">
        <v>0</v>
      </c>
      <c r="K22" s="154">
        <v>3551.4320182790734</v>
      </c>
      <c r="L22" s="145"/>
      <c r="M22" s="242"/>
    </row>
    <row r="23" spans="1:13" ht="15" customHeight="1" x14ac:dyDescent="0.3">
      <c r="A23" s="202">
        <v>2022</v>
      </c>
      <c r="B23" s="233" t="s">
        <v>52</v>
      </c>
      <c r="C23" s="233" t="s">
        <v>107</v>
      </c>
      <c r="D23" s="248" t="s">
        <v>126</v>
      </c>
      <c r="E23" s="150">
        <v>3298.9943444752698</v>
      </c>
      <c r="F23" s="150">
        <v>216.89665118130193</v>
      </c>
      <c r="G23" s="150">
        <v>156.28555442320601</v>
      </c>
      <c r="H23" s="150">
        <v>1264.6270155249795</v>
      </c>
      <c r="I23" s="150">
        <v>0</v>
      </c>
      <c r="J23" s="150">
        <v>0</v>
      </c>
      <c r="K23" s="154">
        <v>4936.8035656047578</v>
      </c>
      <c r="L23" s="145"/>
      <c r="M23" s="242"/>
    </row>
    <row r="24" spans="1:13" ht="15" customHeight="1" x14ac:dyDescent="0.3">
      <c r="A24" s="202">
        <v>2022</v>
      </c>
      <c r="B24" s="233" t="s">
        <v>52</v>
      </c>
      <c r="C24" s="233" t="s">
        <v>107</v>
      </c>
      <c r="D24" s="248" t="s">
        <v>127</v>
      </c>
      <c r="E24" s="150">
        <v>936.07745041844316</v>
      </c>
      <c r="F24" s="150">
        <v>77.403366648754911</v>
      </c>
      <c r="G24" s="150">
        <v>71.13005486518577</v>
      </c>
      <c r="H24" s="150">
        <v>466.81007169542534</v>
      </c>
      <c r="I24" s="150">
        <v>0</v>
      </c>
      <c r="J24" s="150">
        <v>0</v>
      </c>
      <c r="K24" s="150">
        <v>1551.4209436278093</v>
      </c>
      <c r="L24" s="145"/>
      <c r="M24" s="242"/>
    </row>
    <row r="25" spans="1:13" ht="15" customHeight="1" x14ac:dyDescent="0.3">
      <c r="A25" s="202">
        <v>2022</v>
      </c>
      <c r="B25" s="233" t="s">
        <v>52</v>
      </c>
      <c r="C25" s="233" t="s">
        <v>107</v>
      </c>
      <c r="D25" s="248" t="s">
        <v>470</v>
      </c>
      <c r="E25" s="150">
        <v>0</v>
      </c>
      <c r="F25" s="150">
        <v>0</v>
      </c>
      <c r="G25" s="150">
        <v>0</v>
      </c>
      <c r="H25" s="150">
        <v>0</v>
      </c>
      <c r="I25" s="150">
        <v>601.80999999999995</v>
      </c>
      <c r="J25" s="150">
        <v>1806.2</v>
      </c>
      <c r="K25" s="150">
        <v>2408.0100000000002</v>
      </c>
      <c r="L25" s="145"/>
      <c r="M25" s="242"/>
    </row>
    <row r="26" spans="1:13" ht="15" customHeight="1" x14ac:dyDescent="0.3">
      <c r="A26" s="202">
        <v>2022</v>
      </c>
      <c r="B26" s="233" t="s">
        <v>52</v>
      </c>
      <c r="C26" s="233" t="s">
        <v>107</v>
      </c>
      <c r="D26" s="241" t="s">
        <v>118</v>
      </c>
      <c r="E26" s="150">
        <v>7136.0028204192959</v>
      </c>
      <c r="F26" s="150">
        <v>525.89455720456317</v>
      </c>
      <c r="G26" s="150">
        <v>953.72256515173899</v>
      </c>
      <c r="H26" s="150">
        <v>3020.4855472389177</v>
      </c>
      <c r="I26" s="150">
        <v>601.80999999999995</v>
      </c>
      <c r="J26" s="150">
        <v>1806.2</v>
      </c>
      <c r="K26" s="150">
        <v>14044.115490014516</v>
      </c>
      <c r="L26" s="145"/>
      <c r="M26" s="242"/>
    </row>
    <row r="27" spans="1:13" ht="15" customHeight="1" x14ac:dyDescent="0.3">
      <c r="A27" s="202">
        <v>2022</v>
      </c>
      <c r="B27" s="233" t="s">
        <v>52</v>
      </c>
      <c r="C27" s="233" t="s">
        <v>107</v>
      </c>
      <c r="D27" s="248" t="s">
        <v>128</v>
      </c>
      <c r="E27" s="150">
        <v>0</v>
      </c>
      <c r="F27" s="150">
        <v>0</v>
      </c>
      <c r="G27" s="150">
        <v>0</v>
      </c>
      <c r="H27" s="150">
        <v>2498.0877435684943</v>
      </c>
      <c r="I27" s="150">
        <v>0</v>
      </c>
      <c r="J27" s="150">
        <v>0</v>
      </c>
      <c r="K27" s="150">
        <v>2498.0877435684943</v>
      </c>
      <c r="L27" s="145"/>
      <c r="M27" s="242"/>
    </row>
    <row r="28" spans="1:13" ht="15" customHeight="1" x14ac:dyDescent="0.3">
      <c r="A28" s="202">
        <v>2022</v>
      </c>
      <c r="B28" s="233" t="s">
        <v>52</v>
      </c>
      <c r="C28" s="233" t="s">
        <v>107</v>
      </c>
      <c r="D28" s="248" t="s">
        <v>129</v>
      </c>
      <c r="E28" s="150">
        <v>0</v>
      </c>
      <c r="F28" s="150">
        <v>0</v>
      </c>
      <c r="G28" s="150">
        <v>0</v>
      </c>
      <c r="H28" s="150">
        <v>686.57782838692003</v>
      </c>
      <c r="I28" s="150">
        <v>0</v>
      </c>
      <c r="J28" s="150">
        <v>0</v>
      </c>
      <c r="K28" s="150">
        <v>686.57782838692003</v>
      </c>
      <c r="L28" s="145"/>
      <c r="M28" s="242"/>
    </row>
    <row r="29" spans="1:13" ht="15" customHeight="1" x14ac:dyDescent="0.3">
      <c r="A29" s="202">
        <v>2022</v>
      </c>
      <c r="B29" s="233" t="s">
        <v>52</v>
      </c>
      <c r="C29" s="233" t="s">
        <v>107</v>
      </c>
      <c r="D29" s="248" t="s">
        <v>124</v>
      </c>
      <c r="E29" s="150">
        <v>0</v>
      </c>
      <c r="F29" s="150">
        <v>0</v>
      </c>
      <c r="G29" s="150">
        <v>0</v>
      </c>
      <c r="H29" s="150">
        <v>201.74999639554602</v>
      </c>
      <c r="I29" s="150">
        <v>0</v>
      </c>
      <c r="J29" s="150">
        <v>0</v>
      </c>
      <c r="K29" s="150">
        <v>201.74999639554602</v>
      </c>
      <c r="L29" s="145"/>
      <c r="M29" s="242"/>
    </row>
    <row r="30" spans="1:13" ht="15" customHeight="1" x14ac:dyDescent="0.3">
      <c r="A30" s="202">
        <v>2022</v>
      </c>
      <c r="B30" s="233" t="s">
        <v>52</v>
      </c>
      <c r="C30" s="233" t="s">
        <v>107</v>
      </c>
      <c r="D30" s="248" t="s">
        <v>130</v>
      </c>
      <c r="E30" s="150">
        <v>0</v>
      </c>
      <c r="F30" s="150">
        <v>0</v>
      </c>
      <c r="G30" s="150">
        <v>0</v>
      </c>
      <c r="H30" s="150">
        <v>435.92081739913016</v>
      </c>
      <c r="I30" s="150">
        <v>0</v>
      </c>
      <c r="J30" s="150">
        <v>0</v>
      </c>
      <c r="K30" s="150">
        <v>435.92081739913016</v>
      </c>
      <c r="L30" s="145"/>
      <c r="M30" s="242"/>
    </row>
    <row r="31" spans="1:13" ht="15" customHeight="1" x14ac:dyDescent="0.3">
      <c r="A31" s="202">
        <v>2022</v>
      </c>
      <c r="B31" s="233" t="s">
        <v>52</v>
      </c>
      <c r="C31" s="233" t="s">
        <v>107</v>
      </c>
      <c r="D31" s="248" t="s">
        <v>89</v>
      </c>
      <c r="E31" s="150">
        <v>925.90717958070275</v>
      </c>
      <c r="F31" s="150">
        <v>69.072901899841852</v>
      </c>
      <c r="G31" s="150">
        <v>112.56743484826113</v>
      </c>
      <c r="H31" s="150">
        <v>355.75806701099145</v>
      </c>
      <c r="I31" s="150">
        <v>0</v>
      </c>
      <c r="J31" s="150">
        <v>0</v>
      </c>
      <c r="K31" s="150">
        <v>1463.3055833397973</v>
      </c>
      <c r="L31" s="145"/>
      <c r="M31" s="242"/>
    </row>
    <row r="32" spans="1:13" ht="15" customHeight="1" x14ac:dyDescent="0.3">
      <c r="A32" s="202">
        <v>2022</v>
      </c>
      <c r="B32" s="249" t="s">
        <v>52</v>
      </c>
      <c r="C32" s="249" t="s">
        <v>107</v>
      </c>
      <c r="D32" s="250" t="s">
        <v>120</v>
      </c>
      <c r="E32" s="159">
        <v>8061.9099999999989</v>
      </c>
      <c r="F32" s="159">
        <v>594.96745910440507</v>
      </c>
      <c r="G32" s="159">
        <v>1066.2900000000002</v>
      </c>
      <c r="H32" s="159">
        <v>7198.58</v>
      </c>
      <c r="I32" s="159">
        <v>601.80999999999995</v>
      </c>
      <c r="J32" s="159">
        <v>1806.2</v>
      </c>
      <c r="K32" s="159">
        <v>19329.757459104407</v>
      </c>
      <c r="L32" s="145"/>
      <c r="M32" s="242"/>
    </row>
    <row r="33" spans="1:13" ht="15" customHeight="1" x14ac:dyDescent="0.3">
      <c r="A33" s="202">
        <v>2022</v>
      </c>
      <c r="B33" s="251" t="s">
        <v>67</v>
      </c>
      <c r="C33" s="251"/>
      <c r="D33" s="252" t="s">
        <v>131</v>
      </c>
      <c r="E33" s="142">
        <v>84.09</v>
      </c>
      <c r="F33" s="160">
        <v>47664.959999999999</v>
      </c>
      <c r="G33" s="142">
        <v>10.77</v>
      </c>
      <c r="H33" s="142">
        <v>725.61</v>
      </c>
      <c r="I33" s="142">
        <v>0</v>
      </c>
      <c r="J33" s="142">
        <v>2310.11</v>
      </c>
      <c r="K33" s="142">
        <v>50711.45</v>
      </c>
      <c r="L33" s="145"/>
      <c r="M33" s="242"/>
    </row>
    <row r="34" spans="1:13" ht="15" customHeight="1" x14ac:dyDescent="0.3">
      <c r="A34" s="202">
        <v>2022</v>
      </c>
      <c r="B34" s="244" t="s">
        <v>98</v>
      </c>
      <c r="C34" s="244"/>
      <c r="D34" s="245" t="s">
        <v>99</v>
      </c>
      <c r="E34" s="149">
        <v>23139.606871556578</v>
      </c>
      <c r="F34" s="149">
        <v>3409.8760727977451</v>
      </c>
      <c r="G34" s="149">
        <v>536.35870143298393</v>
      </c>
      <c r="H34" s="149">
        <v>2540.2099606287652</v>
      </c>
      <c r="I34" s="149">
        <v>554.20869186345385</v>
      </c>
      <c r="J34" s="149">
        <v>1838.7517599659816</v>
      </c>
      <c r="K34" s="149">
        <v>32019.012058245506</v>
      </c>
      <c r="L34" s="145"/>
      <c r="M34" s="242"/>
    </row>
    <row r="35" spans="1:13" ht="15" customHeight="1" x14ac:dyDescent="0.3">
      <c r="A35" s="202">
        <v>2022</v>
      </c>
      <c r="B35" s="244" t="s">
        <v>98</v>
      </c>
      <c r="C35" s="244"/>
      <c r="D35" s="245" t="s">
        <v>116</v>
      </c>
      <c r="E35" s="149">
        <v>5583.749418092053</v>
      </c>
      <c r="F35" s="149">
        <v>670.11288580488133</v>
      </c>
      <c r="G35" s="149">
        <v>12.014415367883416</v>
      </c>
      <c r="H35" s="149">
        <v>516.85031676853987</v>
      </c>
      <c r="I35" s="149">
        <v>18.719194297612926</v>
      </c>
      <c r="J35" s="149">
        <v>381.2320684885587</v>
      </c>
      <c r="K35" s="149">
        <v>7182.6782988195291</v>
      </c>
      <c r="L35" s="145"/>
      <c r="M35" s="242"/>
    </row>
    <row r="36" spans="1:13" ht="15" customHeight="1" x14ac:dyDescent="0.3">
      <c r="A36" s="202">
        <v>2022</v>
      </c>
      <c r="B36" s="244" t="s">
        <v>98</v>
      </c>
      <c r="C36" s="244"/>
      <c r="D36" s="245" t="s">
        <v>117</v>
      </c>
      <c r="E36" s="149">
        <v>1079.8289343021306</v>
      </c>
      <c r="F36" s="149">
        <v>774.41722001655853</v>
      </c>
      <c r="G36" s="149">
        <v>0</v>
      </c>
      <c r="H36" s="149">
        <v>1150.9356612145209</v>
      </c>
      <c r="I36" s="149">
        <v>0</v>
      </c>
      <c r="J36" s="149">
        <v>0</v>
      </c>
      <c r="K36" s="149">
        <v>3005.1818155332103</v>
      </c>
      <c r="L36" s="145"/>
      <c r="M36" s="242"/>
    </row>
    <row r="37" spans="1:13" ht="15" customHeight="1" x14ac:dyDescent="0.3">
      <c r="A37" s="202">
        <v>2022</v>
      </c>
      <c r="B37" s="244" t="s">
        <v>98</v>
      </c>
      <c r="C37" s="244"/>
      <c r="D37" s="245" t="s">
        <v>103</v>
      </c>
      <c r="E37" s="149">
        <v>5240.6714063848449</v>
      </c>
      <c r="F37" s="149">
        <v>398.32053765940572</v>
      </c>
      <c r="G37" s="149">
        <v>838.79273818568595</v>
      </c>
      <c r="H37" s="149">
        <v>2010.4509016538946</v>
      </c>
      <c r="I37" s="149">
        <v>0</v>
      </c>
      <c r="J37" s="149">
        <v>0</v>
      </c>
      <c r="K37" s="149">
        <v>8488.2355838838321</v>
      </c>
      <c r="L37" s="145"/>
      <c r="M37" s="242"/>
    </row>
    <row r="38" spans="1:13" ht="15" customHeight="1" x14ac:dyDescent="0.3">
      <c r="A38" s="202">
        <v>2022</v>
      </c>
      <c r="B38" s="244" t="s">
        <v>98</v>
      </c>
      <c r="C38" s="244"/>
      <c r="D38" s="245" t="s">
        <v>127</v>
      </c>
      <c r="E38" s="149">
        <v>936.07745041844316</v>
      </c>
      <c r="F38" s="149">
        <v>77.403366648754911</v>
      </c>
      <c r="G38" s="149">
        <v>71.13005486518577</v>
      </c>
      <c r="H38" s="149">
        <v>466.81007169542534</v>
      </c>
      <c r="I38" s="149">
        <v>0</v>
      </c>
      <c r="J38" s="149">
        <v>0</v>
      </c>
      <c r="K38" s="149">
        <v>1551.4209436278093</v>
      </c>
      <c r="L38" s="145"/>
      <c r="M38" s="242"/>
    </row>
    <row r="39" spans="1:13" ht="15" customHeight="1" x14ac:dyDescent="0.3">
      <c r="A39" s="202">
        <v>2022</v>
      </c>
      <c r="B39" s="244" t="s">
        <v>98</v>
      </c>
      <c r="C39" s="244"/>
      <c r="D39" s="248" t="s">
        <v>470</v>
      </c>
      <c r="E39" s="149">
        <v>0</v>
      </c>
      <c r="F39" s="149">
        <v>0</v>
      </c>
      <c r="G39" s="149">
        <v>0</v>
      </c>
      <c r="H39" s="149">
        <v>0</v>
      </c>
      <c r="I39" s="149">
        <v>601.80999999999995</v>
      </c>
      <c r="J39" s="149">
        <v>1806.2</v>
      </c>
      <c r="K39" s="149">
        <v>2408.0100000000002</v>
      </c>
      <c r="L39" s="145"/>
      <c r="M39" s="242"/>
    </row>
    <row r="40" spans="1:13" ht="15" customHeight="1" x14ac:dyDescent="0.3">
      <c r="A40" s="202">
        <v>2022</v>
      </c>
      <c r="B40" s="244" t="s">
        <v>98</v>
      </c>
      <c r="C40" s="244"/>
      <c r="D40" s="245" t="s">
        <v>118</v>
      </c>
      <c r="E40" s="149">
        <v>35979.93408075405</v>
      </c>
      <c r="F40" s="149">
        <v>5330.1300829273459</v>
      </c>
      <c r="G40" s="149">
        <v>1458.295909851739</v>
      </c>
      <c r="H40" s="149">
        <v>6685.2569119611453</v>
      </c>
      <c r="I40" s="149">
        <v>1174.7378861610669</v>
      </c>
      <c r="J40" s="149">
        <v>4026.1838284545402</v>
      </c>
      <c r="K40" s="149">
        <v>54654.538700109886</v>
      </c>
      <c r="L40" s="145"/>
      <c r="M40" s="242"/>
    </row>
    <row r="41" spans="1:13" ht="15" customHeight="1" x14ac:dyDescent="0.3">
      <c r="A41" s="202">
        <v>2022</v>
      </c>
      <c r="B41" s="244" t="s">
        <v>98</v>
      </c>
      <c r="C41" s="244"/>
      <c r="D41" s="245" t="s">
        <v>122</v>
      </c>
      <c r="E41" s="149">
        <v>0</v>
      </c>
      <c r="F41" s="149">
        <v>0</v>
      </c>
      <c r="G41" s="149">
        <v>0</v>
      </c>
      <c r="H41" s="149">
        <v>721.06442250774626</v>
      </c>
      <c r="I41" s="149">
        <v>0</v>
      </c>
      <c r="J41" s="149">
        <v>0</v>
      </c>
      <c r="K41" s="149">
        <v>721.06442250774626</v>
      </c>
      <c r="L41" s="145"/>
      <c r="M41" s="242"/>
    </row>
    <row r="42" spans="1:13" ht="15" customHeight="1" x14ac:dyDescent="0.3">
      <c r="A42" s="202">
        <v>2022</v>
      </c>
      <c r="B42" s="244" t="s">
        <v>98</v>
      </c>
      <c r="C42" s="244"/>
      <c r="D42" s="245" t="s">
        <v>123</v>
      </c>
      <c r="E42" s="149">
        <v>2.3588437465412802</v>
      </c>
      <c r="F42" s="149">
        <v>41.430077131376628</v>
      </c>
      <c r="G42" s="149">
        <v>0</v>
      </c>
      <c r="H42" s="149">
        <v>929.57744320928077</v>
      </c>
      <c r="I42" s="149">
        <v>5.5064319096859882E-2</v>
      </c>
      <c r="J42" s="149">
        <v>0</v>
      </c>
      <c r="K42" s="149">
        <v>973.4214284062956</v>
      </c>
      <c r="L42" s="145"/>
      <c r="M42" s="242"/>
    </row>
    <row r="43" spans="1:13" ht="15" customHeight="1" x14ac:dyDescent="0.3">
      <c r="A43" s="202">
        <v>2022</v>
      </c>
      <c r="B43" s="244" t="s">
        <v>98</v>
      </c>
      <c r="C43" s="244"/>
      <c r="D43" s="245" t="s">
        <v>119</v>
      </c>
      <c r="E43" s="149">
        <v>0</v>
      </c>
      <c r="F43" s="149">
        <v>0</v>
      </c>
      <c r="G43" s="149">
        <v>0</v>
      </c>
      <c r="H43" s="149">
        <v>7870.1049738851652</v>
      </c>
      <c r="I43" s="149">
        <v>0</v>
      </c>
      <c r="J43" s="149">
        <v>0</v>
      </c>
      <c r="K43" s="149">
        <v>7870.1049738851652</v>
      </c>
      <c r="L43" s="145"/>
      <c r="M43" s="242"/>
    </row>
    <row r="44" spans="1:13" ht="15" customHeight="1" x14ac:dyDescent="0.3">
      <c r="A44" s="202">
        <v>2022</v>
      </c>
      <c r="B44" s="244" t="s">
        <v>98</v>
      </c>
      <c r="C44" s="244"/>
      <c r="D44" s="245" t="s">
        <v>128</v>
      </c>
      <c r="E44" s="149">
        <v>0</v>
      </c>
      <c r="F44" s="149">
        <v>0</v>
      </c>
      <c r="G44" s="149">
        <v>0</v>
      </c>
      <c r="H44" s="149">
        <v>2498.0877435684943</v>
      </c>
      <c r="I44" s="149">
        <v>0</v>
      </c>
      <c r="J44" s="149">
        <v>0</v>
      </c>
      <c r="K44" s="149">
        <v>2498.0877435684943</v>
      </c>
      <c r="L44" s="145"/>
      <c r="M44" s="242"/>
    </row>
    <row r="45" spans="1:13" ht="15" customHeight="1" x14ac:dyDescent="0.3">
      <c r="A45" s="202">
        <v>2022</v>
      </c>
      <c r="B45" s="244" t="s">
        <v>98</v>
      </c>
      <c r="C45" s="244"/>
      <c r="D45" s="245" t="s">
        <v>129</v>
      </c>
      <c r="E45" s="149">
        <v>0</v>
      </c>
      <c r="F45" s="149">
        <v>0</v>
      </c>
      <c r="G45" s="149">
        <v>0</v>
      </c>
      <c r="H45" s="149">
        <v>686.57782838692003</v>
      </c>
      <c r="I45" s="149">
        <v>0</v>
      </c>
      <c r="J45" s="149">
        <v>0</v>
      </c>
      <c r="K45" s="149">
        <v>686.57782838692003</v>
      </c>
      <c r="L45" s="145"/>
      <c r="M45" s="242"/>
    </row>
    <row r="46" spans="1:13" ht="15" customHeight="1" x14ac:dyDescent="0.3">
      <c r="A46" s="202">
        <v>2022</v>
      </c>
      <c r="B46" s="244" t="s">
        <v>98</v>
      </c>
      <c r="C46" s="244"/>
      <c r="D46" s="245" t="s">
        <v>130</v>
      </c>
      <c r="E46" s="149">
        <v>0</v>
      </c>
      <c r="F46" s="149">
        <v>0</v>
      </c>
      <c r="G46" s="149">
        <v>0</v>
      </c>
      <c r="H46" s="149">
        <v>435.92081739913016</v>
      </c>
      <c r="I46" s="149">
        <v>0</v>
      </c>
      <c r="J46" s="149">
        <v>0</v>
      </c>
      <c r="K46" s="149">
        <v>435.92081739913016</v>
      </c>
      <c r="L46" s="145"/>
      <c r="M46" s="242"/>
    </row>
    <row r="47" spans="1:13" ht="15" customHeight="1" x14ac:dyDescent="0.3">
      <c r="A47" s="202">
        <v>2022</v>
      </c>
      <c r="B47" s="244" t="s">
        <v>98</v>
      </c>
      <c r="C47" s="244"/>
      <c r="D47" s="245" t="s">
        <v>89</v>
      </c>
      <c r="E47" s="149">
        <v>1500.9370754994113</v>
      </c>
      <c r="F47" s="149">
        <v>129.23729904568228</v>
      </c>
      <c r="G47" s="149">
        <v>112.56743484826113</v>
      </c>
      <c r="H47" s="149">
        <v>2580.5198590924924</v>
      </c>
      <c r="I47" s="149">
        <v>42.887049519836395</v>
      </c>
      <c r="J47" s="149">
        <v>207.16617154545946</v>
      </c>
      <c r="K47" s="149">
        <v>4573.3148895511431</v>
      </c>
      <c r="L47" s="145"/>
      <c r="M47" s="242"/>
    </row>
    <row r="48" spans="1:13" ht="15" customHeight="1" x14ac:dyDescent="0.3">
      <c r="A48" s="202">
        <v>2022</v>
      </c>
      <c r="B48" s="244" t="s">
        <v>98</v>
      </c>
      <c r="C48" s="244"/>
      <c r="D48" s="245" t="s">
        <v>67</v>
      </c>
      <c r="E48" s="155">
        <v>84.09</v>
      </c>
      <c r="F48" s="155">
        <v>47664.959999999999</v>
      </c>
      <c r="G48" s="155">
        <v>10.77</v>
      </c>
      <c r="H48" s="155">
        <v>725.61</v>
      </c>
      <c r="I48" s="155">
        <v>0</v>
      </c>
      <c r="J48" s="155">
        <v>2310.11</v>
      </c>
      <c r="K48" s="149">
        <v>50795.539999999994</v>
      </c>
      <c r="L48" s="145"/>
      <c r="M48" s="242"/>
    </row>
    <row r="49" spans="1:13" ht="15" customHeight="1" x14ac:dyDescent="0.3">
      <c r="A49" s="202">
        <v>2022</v>
      </c>
      <c r="B49" s="244" t="s">
        <v>98</v>
      </c>
      <c r="C49" s="244"/>
      <c r="D49" s="245" t="s">
        <v>132</v>
      </c>
      <c r="E49" s="149">
        <v>1587.3859192459524</v>
      </c>
      <c r="F49" s="149">
        <v>47835.627376177057</v>
      </c>
      <c r="G49" s="149">
        <v>123.33743484826113</v>
      </c>
      <c r="H49" s="149">
        <v>16447.46308804923</v>
      </c>
      <c r="I49" s="149">
        <v>42.942113838933253</v>
      </c>
      <c r="J49" s="149">
        <v>2517.2761715454594</v>
      </c>
      <c r="K49" s="149">
        <v>68554.032103704885</v>
      </c>
      <c r="L49" s="145"/>
      <c r="M49" s="242"/>
    </row>
    <row r="50" spans="1:13" ht="15" customHeight="1" x14ac:dyDescent="0.3">
      <c r="A50" s="202">
        <v>2022</v>
      </c>
      <c r="B50" s="245" t="s">
        <v>98</v>
      </c>
      <c r="C50" s="245"/>
      <c r="D50" s="245" t="s">
        <v>120</v>
      </c>
      <c r="E50" s="149">
        <v>37567.32</v>
      </c>
      <c r="F50" s="149">
        <v>53165.757459104403</v>
      </c>
      <c r="G50" s="149">
        <v>1581.6333447000002</v>
      </c>
      <c r="H50" s="149">
        <v>23132.720000010377</v>
      </c>
      <c r="I50" s="149">
        <v>1217.68</v>
      </c>
      <c r="J50" s="149">
        <v>6543.4599999999991</v>
      </c>
      <c r="K50" s="149">
        <v>123208.57080381477</v>
      </c>
      <c r="L50" s="145"/>
      <c r="M50" s="242"/>
    </row>
    <row r="51" spans="1:13" ht="15" customHeight="1" x14ac:dyDescent="0.3">
      <c r="A51" s="202">
        <v>2022</v>
      </c>
      <c r="B51" s="245" t="s">
        <v>98</v>
      </c>
      <c r="C51" s="245"/>
      <c r="D51" s="245" t="s">
        <v>133</v>
      </c>
      <c r="E51" s="149">
        <v>37483.230000000003</v>
      </c>
      <c r="F51" s="149">
        <v>5500.797459104404</v>
      </c>
      <c r="G51" s="149">
        <v>1570.8633447000002</v>
      </c>
      <c r="H51" s="149">
        <v>22407.110000010376</v>
      </c>
      <c r="I51" s="149">
        <v>1217.68</v>
      </c>
      <c r="J51" s="149">
        <v>4233.3499999999985</v>
      </c>
      <c r="K51" s="149">
        <v>72413.030803814778</v>
      </c>
      <c r="L51" s="145"/>
      <c r="M51" s="242"/>
    </row>
    <row r="52" spans="1:13" ht="15" customHeight="1" x14ac:dyDescent="0.3">
      <c r="A52" s="206">
        <v>2021</v>
      </c>
      <c r="B52" s="243" t="s">
        <v>68</v>
      </c>
      <c r="C52" s="243"/>
      <c r="D52" s="243" t="s">
        <v>99</v>
      </c>
      <c r="E52" s="144">
        <v>20137.985467880811</v>
      </c>
      <c r="F52" s="144">
        <v>1890.4655058378398</v>
      </c>
      <c r="G52" s="144">
        <v>462.90424778537556</v>
      </c>
      <c r="H52" s="144">
        <v>1476.8430802973971</v>
      </c>
      <c r="I52" s="144">
        <v>271.76</v>
      </c>
      <c r="J52" s="144">
        <v>858.39671730126827</v>
      </c>
      <c r="K52" s="144">
        <v>25098.355019102692</v>
      </c>
      <c r="L52" s="145"/>
      <c r="M52" s="242"/>
    </row>
    <row r="53" spans="1:13" ht="15" customHeight="1" x14ac:dyDescent="0.3">
      <c r="A53" s="202">
        <v>2021</v>
      </c>
      <c r="B53" s="244" t="s">
        <v>68</v>
      </c>
      <c r="C53" s="244"/>
      <c r="D53" s="245" t="s">
        <v>116</v>
      </c>
      <c r="E53" s="149">
        <v>5891.1171674531206</v>
      </c>
      <c r="F53" s="149">
        <v>439.94449416215997</v>
      </c>
      <c r="G53" s="149">
        <v>11.291083314624418</v>
      </c>
      <c r="H53" s="149">
        <v>416.75864498046468</v>
      </c>
      <c r="I53" s="149"/>
      <c r="J53" s="149">
        <v>251.11328269873167</v>
      </c>
      <c r="K53" s="149">
        <v>7010.2246726091007</v>
      </c>
      <c r="L53" s="145"/>
      <c r="M53" s="242"/>
    </row>
    <row r="54" spans="1:13" ht="15" customHeight="1" x14ac:dyDescent="0.3">
      <c r="A54" s="202">
        <v>2021</v>
      </c>
      <c r="B54" s="244" t="s">
        <v>68</v>
      </c>
      <c r="C54" s="244"/>
      <c r="D54" s="245" t="s">
        <v>117</v>
      </c>
      <c r="E54" s="149">
        <v>646.37736466606862</v>
      </c>
      <c r="F54" s="149">
        <v>0</v>
      </c>
      <c r="G54" s="149">
        <v>0</v>
      </c>
      <c r="H54" s="149">
        <v>539.54124756292663</v>
      </c>
      <c r="I54" s="149"/>
      <c r="J54" s="149">
        <v>0</v>
      </c>
      <c r="K54" s="149">
        <v>1185.9186122289952</v>
      </c>
      <c r="L54" s="145"/>
      <c r="M54" s="242"/>
    </row>
    <row r="55" spans="1:13" ht="15" customHeight="1" x14ac:dyDescent="0.3">
      <c r="A55" s="202">
        <v>2021</v>
      </c>
      <c r="B55" s="244" t="s">
        <v>68</v>
      </c>
      <c r="C55" s="244"/>
      <c r="D55" s="241" t="s">
        <v>118</v>
      </c>
      <c r="E55" s="150">
        <v>26675.480000000003</v>
      </c>
      <c r="F55" s="150">
        <v>2330.41</v>
      </c>
      <c r="G55" s="150">
        <v>474.19533109999998</v>
      </c>
      <c r="H55" s="150">
        <v>2433.1429728407884</v>
      </c>
      <c r="I55" s="150">
        <v>271.76</v>
      </c>
      <c r="J55" s="150">
        <v>1109.51</v>
      </c>
      <c r="K55" s="150">
        <v>33294.498303940789</v>
      </c>
      <c r="L55" s="145"/>
      <c r="M55" s="242"/>
    </row>
    <row r="56" spans="1:13" ht="15" customHeight="1" x14ac:dyDescent="0.3">
      <c r="A56" s="202">
        <v>2021</v>
      </c>
      <c r="B56" s="244" t="s">
        <v>68</v>
      </c>
      <c r="C56" s="244"/>
      <c r="D56" s="245" t="s">
        <v>119</v>
      </c>
      <c r="E56" s="149">
        <v>0</v>
      </c>
      <c r="F56" s="149">
        <v>0</v>
      </c>
      <c r="G56" s="149">
        <v>0</v>
      </c>
      <c r="H56" s="149">
        <v>6758.127027159212</v>
      </c>
      <c r="I56" s="149">
        <v>0</v>
      </c>
      <c r="J56" s="149">
        <v>0</v>
      </c>
      <c r="K56" s="149">
        <v>6758.127027159212</v>
      </c>
      <c r="L56" s="145"/>
      <c r="M56" s="242"/>
    </row>
    <row r="57" spans="1:13" ht="15" customHeight="1" x14ac:dyDescent="0.3">
      <c r="A57" s="202">
        <v>2021</v>
      </c>
      <c r="B57" s="246" t="s">
        <v>68</v>
      </c>
      <c r="C57" s="246"/>
      <c r="D57" s="247" t="s">
        <v>120</v>
      </c>
      <c r="E57" s="143">
        <v>26675.480000000003</v>
      </c>
      <c r="F57" s="143">
        <v>2330.41</v>
      </c>
      <c r="G57" s="143">
        <v>474.19533109999998</v>
      </c>
      <c r="H57" s="143">
        <v>9191.27</v>
      </c>
      <c r="I57" s="143">
        <v>271.76</v>
      </c>
      <c r="J57" s="143">
        <v>1109.51</v>
      </c>
      <c r="K57" s="143">
        <v>40052.625331100004</v>
      </c>
      <c r="L57" s="145"/>
      <c r="M57" s="242"/>
    </row>
    <row r="58" spans="1:13" ht="15" customHeight="1" x14ac:dyDescent="0.3">
      <c r="A58" s="202">
        <v>2021</v>
      </c>
      <c r="B58" s="156" t="s">
        <v>58</v>
      </c>
      <c r="C58" s="156" t="s">
        <v>121</v>
      </c>
      <c r="D58" s="158" t="s">
        <v>99</v>
      </c>
      <c r="E58" s="157">
        <v>5881.044523472965</v>
      </c>
      <c r="F58" s="157">
        <v>1580.7948322557829</v>
      </c>
      <c r="G58" s="157">
        <v>0</v>
      </c>
      <c r="H58" s="157">
        <v>677.52311164316598</v>
      </c>
      <c r="I58" s="157">
        <v>235.0502046563054</v>
      </c>
      <c r="J58" s="157">
        <v>1081.5933552594388</v>
      </c>
      <c r="K58" s="144">
        <v>9456.0060272876581</v>
      </c>
      <c r="L58" s="145"/>
      <c r="M58" s="242"/>
    </row>
    <row r="59" spans="1:13" ht="15" customHeight="1" x14ac:dyDescent="0.3">
      <c r="A59" s="202">
        <v>2021</v>
      </c>
      <c r="B59" s="244" t="s">
        <v>58</v>
      </c>
      <c r="C59" s="244" t="s">
        <v>121</v>
      </c>
      <c r="D59" s="245" t="s">
        <v>116</v>
      </c>
      <c r="E59" s="151">
        <v>780.60156546689018</v>
      </c>
      <c r="F59" s="151">
        <v>253.62528424217265</v>
      </c>
      <c r="G59" s="151">
        <v>0</v>
      </c>
      <c r="H59" s="151">
        <v>143.78444130873893</v>
      </c>
      <c r="I59" s="151">
        <v>15.531135783626492</v>
      </c>
      <c r="J59" s="151">
        <v>140.04564737809716</v>
      </c>
      <c r="K59" s="149">
        <v>1333.5880741795254</v>
      </c>
      <c r="L59" s="145"/>
      <c r="M59" s="242"/>
    </row>
    <row r="60" spans="1:13" ht="15" customHeight="1" x14ac:dyDescent="0.3">
      <c r="A60" s="202">
        <v>2021</v>
      </c>
      <c r="B60" s="244" t="s">
        <v>58</v>
      </c>
      <c r="C60" s="244" t="s">
        <v>121</v>
      </c>
      <c r="D60" s="245" t="s">
        <v>117</v>
      </c>
      <c r="E60" s="151">
        <v>570.88890480166276</v>
      </c>
      <c r="F60" s="151">
        <v>791.769051983689</v>
      </c>
      <c r="G60" s="151">
        <v>0</v>
      </c>
      <c r="H60" s="151">
        <v>675.38345983732768</v>
      </c>
      <c r="I60" s="151">
        <v>0</v>
      </c>
      <c r="J60" s="151">
        <v>0</v>
      </c>
      <c r="K60" s="149">
        <v>2038.0414166226797</v>
      </c>
      <c r="L60" s="145"/>
      <c r="M60" s="242"/>
    </row>
    <row r="61" spans="1:13" ht="15" customHeight="1" x14ac:dyDescent="0.3">
      <c r="A61" s="202">
        <v>2021</v>
      </c>
      <c r="B61" s="244" t="s">
        <v>58</v>
      </c>
      <c r="C61" s="244" t="s">
        <v>121</v>
      </c>
      <c r="D61" s="241" t="s">
        <v>118</v>
      </c>
      <c r="E61" s="152">
        <v>7232.5349937415176</v>
      </c>
      <c r="F61" s="152">
        <v>2626.1891684816446</v>
      </c>
      <c r="G61" s="152">
        <v>0</v>
      </c>
      <c r="H61" s="152">
        <v>1496.6910127892324</v>
      </c>
      <c r="I61" s="152">
        <v>250.58134043993189</v>
      </c>
      <c r="J61" s="152">
        <v>1221.6390026375359</v>
      </c>
      <c r="K61" s="150">
        <v>12827.635518089864</v>
      </c>
      <c r="L61" s="145"/>
      <c r="M61" s="242"/>
    </row>
    <row r="62" spans="1:13" ht="15" customHeight="1" x14ac:dyDescent="0.3">
      <c r="A62" s="202">
        <v>2021</v>
      </c>
      <c r="B62" s="244" t="s">
        <v>58</v>
      </c>
      <c r="C62" s="244" t="s">
        <v>121</v>
      </c>
      <c r="D62" s="245" t="s">
        <v>122</v>
      </c>
      <c r="E62" s="151">
        <v>0</v>
      </c>
      <c r="F62" s="151">
        <v>0</v>
      </c>
      <c r="G62" s="151">
        <v>0</v>
      </c>
      <c r="H62" s="151">
        <v>732.17460268332991</v>
      </c>
      <c r="I62" s="151">
        <v>0</v>
      </c>
      <c r="J62" s="151">
        <v>0</v>
      </c>
      <c r="K62" s="149">
        <v>732.17460268332991</v>
      </c>
      <c r="L62" s="145"/>
      <c r="M62" s="242"/>
    </row>
    <row r="63" spans="1:13" ht="15" customHeight="1" x14ac:dyDescent="0.3">
      <c r="A63" s="202">
        <v>2021</v>
      </c>
      <c r="B63" s="244" t="s">
        <v>58</v>
      </c>
      <c r="C63" s="244" t="s">
        <v>121</v>
      </c>
      <c r="D63" s="245" t="s">
        <v>123</v>
      </c>
      <c r="E63" s="151">
        <v>2.4500546945892006</v>
      </c>
      <c r="F63" s="151">
        <v>42.358372265043123</v>
      </c>
      <c r="G63" s="151">
        <v>0</v>
      </c>
      <c r="H63" s="151">
        <v>943.90039766222003</v>
      </c>
      <c r="I63" s="151">
        <v>4.5686336875905224E-2</v>
      </c>
      <c r="J63" s="151">
        <v>0</v>
      </c>
      <c r="K63" s="149">
        <v>988.75451095872825</v>
      </c>
      <c r="L63" s="145"/>
      <c r="M63" s="242"/>
    </row>
    <row r="64" spans="1:13" ht="15" customHeight="1" x14ac:dyDescent="0.3">
      <c r="A64" s="202">
        <v>2021</v>
      </c>
      <c r="B64" s="244" t="s">
        <v>58</v>
      </c>
      <c r="C64" s="244" t="s">
        <v>121</v>
      </c>
      <c r="D64" s="245" t="s">
        <v>124</v>
      </c>
      <c r="E64" s="151">
        <v>0</v>
      </c>
      <c r="F64" s="151">
        <v>0</v>
      </c>
      <c r="G64" s="151">
        <v>0</v>
      </c>
      <c r="H64" s="151">
        <v>1607.7630047715118</v>
      </c>
      <c r="I64" s="151">
        <v>0</v>
      </c>
      <c r="J64" s="151">
        <v>0</v>
      </c>
      <c r="K64" s="149">
        <v>1607.7630047715118</v>
      </c>
      <c r="L64" s="145"/>
      <c r="M64" s="242"/>
    </row>
    <row r="65" spans="1:13" ht="15" customHeight="1" x14ac:dyDescent="0.3">
      <c r="A65" s="202">
        <v>2021</v>
      </c>
      <c r="B65" s="244" t="s">
        <v>58</v>
      </c>
      <c r="C65" s="244" t="s">
        <v>121</v>
      </c>
      <c r="D65" s="245" t="s">
        <v>89</v>
      </c>
      <c r="E65" s="153">
        <v>597.26495156389365</v>
      </c>
      <c r="F65" s="153">
        <v>61.512459253312699</v>
      </c>
      <c r="G65" s="153">
        <v>0</v>
      </c>
      <c r="H65" s="153">
        <v>2259.0409821042404</v>
      </c>
      <c r="I65" s="153">
        <v>35.582973223192177</v>
      </c>
      <c r="J65" s="153">
        <v>233.20099736246442</v>
      </c>
      <c r="K65" s="149">
        <v>3186.6023635071033</v>
      </c>
      <c r="L65" s="145"/>
      <c r="M65" s="242"/>
    </row>
    <row r="66" spans="1:13" ht="15" customHeight="1" x14ac:dyDescent="0.3">
      <c r="A66" s="202">
        <v>2021</v>
      </c>
      <c r="B66" s="246" t="s">
        <v>58</v>
      </c>
      <c r="C66" s="246" t="s">
        <v>121</v>
      </c>
      <c r="D66" s="247" t="s">
        <v>120</v>
      </c>
      <c r="E66" s="143">
        <v>7832.25</v>
      </c>
      <c r="F66" s="143">
        <v>2730.0600000000004</v>
      </c>
      <c r="G66" s="143">
        <v>0</v>
      </c>
      <c r="H66" s="143">
        <v>7039.5700000105344</v>
      </c>
      <c r="I66" s="143">
        <v>286.20999999999998</v>
      </c>
      <c r="J66" s="143">
        <v>1454.8400000000004</v>
      </c>
      <c r="K66" s="143">
        <v>19342.930000010536</v>
      </c>
      <c r="L66" s="145"/>
      <c r="M66" s="242"/>
    </row>
    <row r="67" spans="1:13" ht="15" customHeight="1" x14ac:dyDescent="0.3">
      <c r="A67" s="202">
        <v>2021</v>
      </c>
      <c r="B67" s="158" t="s">
        <v>52</v>
      </c>
      <c r="C67" s="158" t="s">
        <v>107</v>
      </c>
      <c r="D67" s="158" t="s">
        <v>99</v>
      </c>
      <c r="E67" s="144">
        <v>991.27759334867665</v>
      </c>
      <c r="F67" s="144">
        <v>52.106581059415007</v>
      </c>
      <c r="G67" s="144">
        <v>50.933219930413195</v>
      </c>
      <c r="H67" s="144">
        <v>558.05089957106713</v>
      </c>
      <c r="I67" s="144">
        <v>0</v>
      </c>
      <c r="J67" s="144">
        <v>0</v>
      </c>
      <c r="K67" s="144">
        <v>1652.368293909572</v>
      </c>
      <c r="L67" s="145"/>
      <c r="M67" s="242"/>
    </row>
    <row r="68" spans="1:13" ht="15" customHeight="1" x14ac:dyDescent="0.3">
      <c r="A68" s="202">
        <v>2021</v>
      </c>
      <c r="B68" s="233" t="s">
        <v>52</v>
      </c>
      <c r="C68" s="233" t="s">
        <v>107</v>
      </c>
      <c r="D68" s="248" t="s">
        <v>125</v>
      </c>
      <c r="E68" s="150">
        <v>2000.4142854484442</v>
      </c>
      <c r="F68" s="150">
        <v>187.65935970104263</v>
      </c>
      <c r="G68" s="150">
        <v>735.84530429256972</v>
      </c>
      <c r="H68" s="150">
        <v>766.08087590145374</v>
      </c>
      <c r="I68" s="150">
        <v>0</v>
      </c>
      <c r="J68" s="150">
        <v>0</v>
      </c>
      <c r="K68" s="154">
        <v>3689.9998253435106</v>
      </c>
      <c r="L68" s="145"/>
      <c r="M68" s="242"/>
    </row>
    <row r="69" spans="1:13" ht="15" customHeight="1" x14ac:dyDescent="0.3">
      <c r="A69" s="202">
        <v>2021</v>
      </c>
      <c r="B69" s="233" t="s">
        <v>52</v>
      </c>
      <c r="C69" s="233" t="s">
        <v>107</v>
      </c>
      <c r="D69" s="248" t="s">
        <v>126</v>
      </c>
      <c r="E69" s="150">
        <v>3477.652257010117</v>
      </c>
      <c r="F69" s="150">
        <v>212.82081120845319</v>
      </c>
      <c r="G69" s="150">
        <v>179.74390992953505</v>
      </c>
      <c r="H69" s="150">
        <v>1286.5163613099057</v>
      </c>
      <c r="I69" s="150">
        <v>0</v>
      </c>
      <c r="J69" s="150">
        <v>0</v>
      </c>
      <c r="K69" s="154">
        <v>5156.733339458011</v>
      </c>
      <c r="L69" s="145"/>
      <c r="M69" s="242"/>
    </row>
    <row r="70" spans="1:13" ht="15" customHeight="1" x14ac:dyDescent="0.3">
      <c r="A70" s="202">
        <v>2021</v>
      </c>
      <c r="B70" s="233" t="s">
        <v>52</v>
      </c>
      <c r="C70" s="233" t="s">
        <v>107</v>
      </c>
      <c r="D70" s="248" t="s">
        <v>127</v>
      </c>
      <c r="E70" s="150">
        <v>1015.5145152965266</v>
      </c>
      <c r="F70" s="150">
        <v>79.233050511662213</v>
      </c>
      <c r="G70" s="150">
        <v>81.796798031756239</v>
      </c>
      <c r="H70" s="150">
        <v>478.31946403503395</v>
      </c>
      <c r="I70" s="150">
        <v>0</v>
      </c>
      <c r="J70" s="150">
        <v>0</v>
      </c>
      <c r="K70" s="150">
        <v>1654.8638278749791</v>
      </c>
      <c r="L70" s="145"/>
      <c r="M70" s="242"/>
    </row>
    <row r="71" spans="1:13" ht="15" customHeight="1" x14ac:dyDescent="0.3">
      <c r="A71" s="202">
        <v>2021</v>
      </c>
      <c r="B71" s="233" t="s">
        <v>52</v>
      </c>
      <c r="C71" s="233" t="s">
        <v>107</v>
      </c>
      <c r="D71" s="248" t="s">
        <v>470</v>
      </c>
      <c r="E71" s="150">
        <v>0</v>
      </c>
      <c r="F71" s="150">
        <v>0</v>
      </c>
      <c r="G71" s="150">
        <v>0</v>
      </c>
      <c r="H71" s="150">
        <v>0</v>
      </c>
      <c r="I71" s="150">
        <v>644.69000000000005</v>
      </c>
      <c r="J71" s="150">
        <v>1828.55</v>
      </c>
      <c r="K71" s="150">
        <v>2473.2399999999998</v>
      </c>
      <c r="L71" s="145"/>
      <c r="M71" s="242"/>
    </row>
    <row r="72" spans="1:13" ht="15" customHeight="1" x14ac:dyDescent="0.3">
      <c r="A72" s="202">
        <v>2021</v>
      </c>
      <c r="B72" s="233" t="s">
        <v>52</v>
      </c>
      <c r="C72" s="233" t="s">
        <v>107</v>
      </c>
      <c r="D72" s="241" t="s">
        <v>118</v>
      </c>
      <c r="E72" s="150">
        <v>7484.8586511037647</v>
      </c>
      <c r="F72" s="150">
        <v>531.819802480573</v>
      </c>
      <c r="G72" s="150">
        <v>1048.3192321842741</v>
      </c>
      <c r="H72" s="150">
        <v>3088.9676008174606</v>
      </c>
      <c r="I72" s="150">
        <v>644.69000000000005</v>
      </c>
      <c r="J72" s="150">
        <v>1828.55</v>
      </c>
      <c r="K72" s="150">
        <v>14627.205286586073</v>
      </c>
      <c r="L72" s="145"/>
      <c r="M72" s="242"/>
    </row>
    <row r="73" spans="1:13" ht="15" customHeight="1" x14ac:dyDescent="0.3">
      <c r="A73" s="202">
        <v>2021</v>
      </c>
      <c r="B73" s="233" t="s">
        <v>52</v>
      </c>
      <c r="C73" s="233" t="s">
        <v>107</v>
      </c>
      <c r="D73" s="248" t="s">
        <v>128</v>
      </c>
      <c r="E73" s="150">
        <v>0</v>
      </c>
      <c r="F73" s="150">
        <v>0</v>
      </c>
      <c r="G73" s="150">
        <v>0</v>
      </c>
      <c r="H73" s="150">
        <v>2586.2494488330631</v>
      </c>
      <c r="I73" s="150">
        <v>0</v>
      </c>
      <c r="J73" s="150">
        <v>0</v>
      </c>
      <c r="K73" s="150">
        <v>2586.2494488330631</v>
      </c>
      <c r="L73" s="145"/>
      <c r="M73" s="242"/>
    </row>
    <row r="74" spans="1:13" ht="15" customHeight="1" x14ac:dyDescent="0.3">
      <c r="A74" s="202">
        <v>2021</v>
      </c>
      <c r="B74" s="233" t="s">
        <v>52</v>
      </c>
      <c r="C74" s="233" t="s">
        <v>107</v>
      </c>
      <c r="D74" s="248" t="s">
        <v>129</v>
      </c>
      <c r="E74" s="150">
        <v>0</v>
      </c>
      <c r="F74" s="150">
        <v>0</v>
      </c>
      <c r="G74" s="150">
        <v>0</v>
      </c>
      <c r="H74" s="150">
        <v>714.07280189769949</v>
      </c>
      <c r="I74" s="150">
        <v>0</v>
      </c>
      <c r="J74" s="150">
        <v>0</v>
      </c>
      <c r="K74" s="150">
        <v>714.07280189769949</v>
      </c>
      <c r="L74" s="145"/>
      <c r="M74" s="242"/>
    </row>
    <row r="75" spans="1:13" ht="15" customHeight="1" x14ac:dyDescent="0.3">
      <c r="A75" s="202">
        <v>2021</v>
      </c>
      <c r="B75" s="233" t="s">
        <v>52</v>
      </c>
      <c r="C75" s="233" t="s">
        <v>107</v>
      </c>
      <c r="D75" s="248" t="s">
        <v>124</v>
      </c>
      <c r="E75" s="150">
        <v>0</v>
      </c>
      <c r="F75" s="150">
        <v>0</v>
      </c>
      <c r="G75" s="150">
        <v>0</v>
      </c>
      <c r="H75" s="150">
        <v>208.42317684669075</v>
      </c>
      <c r="I75" s="150">
        <v>0</v>
      </c>
      <c r="J75" s="150">
        <v>0</v>
      </c>
      <c r="K75" s="150">
        <v>208.42317684669075</v>
      </c>
      <c r="L75" s="145"/>
      <c r="M75" s="242"/>
    </row>
    <row r="76" spans="1:13" ht="15" customHeight="1" x14ac:dyDescent="0.3">
      <c r="A76" s="202">
        <v>2021</v>
      </c>
      <c r="B76" s="233" t="s">
        <v>52</v>
      </c>
      <c r="C76" s="233" t="s">
        <v>107</v>
      </c>
      <c r="D76" s="248" t="s">
        <v>130</v>
      </c>
      <c r="E76" s="150">
        <v>0</v>
      </c>
      <c r="F76" s="150">
        <v>0</v>
      </c>
      <c r="G76" s="150">
        <v>0</v>
      </c>
      <c r="H76" s="150">
        <v>441.03557700222586</v>
      </c>
      <c r="I76" s="150">
        <v>0</v>
      </c>
      <c r="J76" s="150">
        <v>0</v>
      </c>
      <c r="K76" s="150">
        <v>441.03557700222586</v>
      </c>
      <c r="L76" s="145"/>
      <c r="M76" s="242"/>
    </row>
    <row r="77" spans="1:13" ht="15" customHeight="1" x14ac:dyDescent="0.3">
      <c r="A77" s="202">
        <v>2021</v>
      </c>
      <c r="B77" s="233" t="s">
        <v>52</v>
      </c>
      <c r="C77" s="233" t="s">
        <v>107</v>
      </c>
      <c r="D77" s="248" t="s">
        <v>89</v>
      </c>
      <c r="E77" s="150">
        <v>983.6413488962346</v>
      </c>
      <c r="F77" s="150">
        <v>68.807305519426919</v>
      </c>
      <c r="G77" s="150">
        <v>125.6007678157257</v>
      </c>
      <c r="H77" s="150">
        <v>363.51139460285987</v>
      </c>
      <c r="I77" s="150">
        <v>0</v>
      </c>
      <c r="J77" s="150">
        <v>0</v>
      </c>
      <c r="K77" s="150">
        <v>1541.5608168342471</v>
      </c>
      <c r="L77" s="145"/>
      <c r="M77" s="242"/>
    </row>
    <row r="78" spans="1:13" ht="15" customHeight="1" x14ac:dyDescent="0.3">
      <c r="A78" s="202">
        <v>2021</v>
      </c>
      <c r="B78" s="249" t="s">
        <v>52</v>
      </c>
      <c r="C78" s="249" t="s">
        <v>107</v>
      </c>
      <c r="D78" s="250" t="s">
        <v>120</v>
      </c>
      <c r="E78" s="159">
        <v>8468.5</v>
      </c>
      <c r="F78" s="159">
        <v>600.62710799999991</v>
      </c>
      <c r="G78" s="159">
        <v>1173.9199999999998</v>
      </c>
      <c r="H78" s="159">
        <v>7402.26</v>
      </c>
      <c r="I78" s="159">
        <v>644.69000000000005</v>
      </c>
      <c r="J78" s="159">
        <v>1828.55</v>
      </c>
      <c r="K78" s="159">
        <v>20118.547107999999</v>
      </c>
      <c r="L78" s="145"/>
      <c r="M78" s="242"/>
    </row>
    <row r="79" spans="1:13" ht="15" customHeight="1" x14ac:dyDescent="0.3">
      <c r="A79" s="202">
        <v>2021</v>
      </c>
      <c r="B79" s="251" t="s">
        <v>67</v>
      </c>
      <c r="C79" s="251"/>
      <c r="D79" s="252" t="s">
        <v>131</v>
      </c>
      <c r="E79" s="142">
        <v>84.09</v>
      </c>
      <c r="F79" s="160">
        <v>41683.270000000004</v>
      </c>
      <c r="G79" s="142">
        <v>10.050000000000001</v>
      </c>
      <c r="H79" s="142">
        <v>610.52</v>
      </c>
      <c r="I79" s="142">
        <v>0</v>
      </c>
      <c r="J79" s="142">
        <v>1777.78</v>
      </c>
      <c r="K79" s="142">
        <v>44081.62</v>
      </c>
      <c r="L79" s="145"/>
      <c r="M79" s="242"/>
    </row>
    <row r="80" spans="1:13" ht="15" customHeight="1" x14ac:dyDescent="0.3">
      <c r="A80" s="202">
        <v>2021</v>
      </c>
      <c r="B80" s="244" t="s">
        <v>98</v>
      </c>
      <c r="C80" s="244"/>
      <c r="D80" s="245" t="s">
        <v>99</v>
      </c>
      <c r="E80" s="149">
        <v>27010.307584702452</v>
      </c>
      <c r="F80" s="149">
        <v>3523.3669191530375</v>
      </c>
      <c r="G80" s="149">
        <v>513.83746771578876</v>
      </c>
      <c r="H80" s="149">
        <v>2712.4170915116301</v>
      </c>
      <c r="I80" s="149">
        <v>506.81020465630536</v>
      </c>
      <c r="J80" s="149">
        <v>1939.9900725607072</v>
      </c>
      <c r="K80" s="149">
        <v>36206.72934029992</v>
      </c>
      <c r="L80" s="145"/>
      <c r="M80" s="242"/>
    </row>
    <row r="81" spans="1:13" ht="15" customHeight="1" x14ac:dyDescent="0.3">
      <c r="A81" s="202">
        <v>2021</v>
      </c>
      <c r="B81" s="244" t="s">
        <v>98</v>
      </c>
      <c r="C81" s="244"/>
      <c r="D81" s="245" t="s">
        <v>116</v>
      </c>
      <c r="E81" s="149">
        <v>6671.7187329200106</v>
      </c>
      <c r="F81" s="149">
        <v>693.56977840433262</v>
      </c>
      <c r="G81" s="149">
        <v>11.291083314624418</v>
      </c>
      <c r="H81" s="149">
        <v>560.54308628920364</v>
      </c>
      <c r="I81" s="149">
        <v>15.531135783626492</v>
      </c>
      <c r="J81" s="149">
        <v>391.15893007682882</v>
      </c>
      <c r="K81" s="149">
        <v>8343.8127467886261</v>
      </c>
      <c r="L81" s="145"/>
      <c r="M81" s="242"/>
    </row>
    <row r="82" spans="1:13" ht="15" customHeight="1" x14ac:dyDescent="0.3">
      <c r="A82" s="202">
        <v>2021</v>
      </c>
      <c r="B82" s="244" t="s">
        <v>98</v>
      </c>
      <c r="C82" s="244"/>
      <c r="D82" s="245" t="s">
        <v>117</v>
      </c>
      <c r="E82" s="149">
        <v>1217.2662694677315</v>
      </c>
      <c r="F82" s="149">
        <v>791.769051983689</v>
      </c>
      <c r="G82" s="149">
        <v>0</v>
      </c>
      <c r="H82" s="149">
        <v>1214.9247074002542</v>
      </c>
      <c r="I82" s="149">
        <v>0</v>
      </c>
      <c r="J82" s="149">
        <v>0</v>
      </c>
      <c r="K82" s="149">
        <v>3223.9600288516749</v>
      </c>
      <c r="L82" s="145"/>
      <c r="M82" s="242"/>
    </row>
    <row r="83" spans="1:13" ht="15" customHeight="1" x14ac:dyDescent="0.3">
      <c r="A83" s="202">
        <v>2021</v>
      </c>
      <c r="B83" s="244" t="s">
        <v>98</v>
      </c>
      <c r="C83" s="244"/>
      <c r="D83" s="245" t="s">
        <v>103</v>
      </c>
      <c r="E83" s="149">
        <v>5478.0665424585613</v>
      </c>
      <c r="F83" s="149">
        <v>400.48017090949583</v>
      </c>
      <c r="G83" s="149">
        <v>915.58921422210483</v>
      </c>
      <c r="H83" s="149">
        <v>2052.5972372113592</v>
      </c>
      <c r="I83" s="149">
        <v>0</v>
      </c>
      <c r="J83" s="149">
        <v>0</v>
      </c>
      <c r="K83" s="149">
        <v>8846.7331648015206</v>
      </c>
      <c r="L83" s="145"/>
      <c r="M83" s="242"/>
    </row>
    <row r="84" spans="1:13" ht="15" customHeight="1" x14ac:dyDescent="0.3">
      <c r="A84" s="202">
        <v>2021</v>
      </c>
      <c r="B84" s="244" t="s">
        <v>98</v>
      </c>
      <c r="C84" s="244"/>
      <c r="D84" s="245" t="s">
        <v>127</v>
      </c>
      <c r="E84" s="149">
        <v>1015.5145152965266</v>
      </c>
      <c r="F84" s="149">
        <v>79.233050511662213</v>
      </c>
      <c r="G84" s="149">
        <v>81.796798031756239</v>
      </c>
      <c r="H84" s="149">
        <v>478.31946403503395</v>
      </c>
      <c r="I84" s="149">
        <v>0</v>
      </c>
      <c r="J84" s="149">
        <v>0</v>
      </c>
      <c r="K84" s="149">
        <v>1654.8638278749791</v>
      </c>
      <c r="L84" s="145"/>
      <c r="M84" s="242"/>
    </row>
    <row r="85" spans="1:13" ht="15" customHeight="1" x14ac:dyDescent="0.3">
      <c r="A85" s="202">
        <v>2021</v>
      </c>
      <c r="B85" s="244" t="s">
        <v>98</v>
      </c>
      <c r="C85" s="244"/>
      <c r="D85" s="248" t="s">
        <v>470</v>
      </c>
      <c r="E85" s="149">
        <v>0</v>
      </c>
      <c r="F85" s="149">
        <v>0</v>
      </c>
      <c r="G85" s="149">
        <v>0</v>
      </c>
      <c r="H85" s="149">
        <v>0</v>
      </c>
      <c r="I85" s="149">
        <v>644.69000000000005</v>
      </c>
      <c r="J85" s="149">
        <v>1828.55</v>
      </c>
      <c r="K85" s="149">
        <v>2473.2399999999998</v>
      </c>
      <c r="L85" s="145"/>
      <c r="M85" s="242"/>
    </row>
    <row r="86" spans="1:13" ht="15" customHeight="1" x14ac:dyDescent="0.3">
      <c r="A86" s="202">
        <v>2021</v>
      </c>
      <c r="B86" s="244" t="s">
        <v>98</v>
      </c>
      <c r="C86" s="244"/>
      <c r="D86" s="245" t="s">
        <v>118</v>
      </c>
      <c r="E86" s="149">
        <v>41392.873644845284</v>
      </c>
      <c r="F86" s="149">
        <v>5488.4189709622169</v>
      </c>
      <c r="G86" s="149">
        <v>1522.5145632842741</v>
      </c>
      <c r="H86" s="149">
        <v>7018.801586447481</v>
      </c>
      <c r="I86" s="149">
        <v>1167.0313404399319</v>
      </c>
      <c r="J86" s="149">
        <v>4159.6990026375361</v>
      </c>
      <c r="K86" s="149">
        <v>60749.339108616725</v>
      </c>
      <c r="L86" s="145"/>
      <c r="M86" s="242"/>
    </row>
    <row r="87" spans="1:13" ht="15" customHeight="1" x14ac:dyDescent="0.3">
      <c r="A87" s="202">
        <v>2021</v>
      </c>
      <c r="B87" s="244" t="s">
        <v>98</v>
      </c>
      <c r="C87" s="244"/>
      <c r="D87" s="245" t="s">
        <v>122</v>
      </c>
      <c r="E87" s="149">
        <v>0</v>
      </c>
      <c r="F87" s="149">
        <v>0</v>
      </c>
      <c r="G87" s="149">
        <v>0</v>
      </c>
      <c r="H87" s="149">
        <v>732.17460268332991</v>
      </c>
      <c r="I87" s="149">
        <v>0</v>
      </c>
      <c r="J87" s="149">
        <v>0</v>
      </c>
      <c r="K87" s="149">
        <v>732.17460268332991</v>
      </c>
      <c r="L87" s="145"/>
      <c r="M87" s="242"/>
    </row>
    <row r="88" spans="1:13" ht="15" customHeight="1" x14ac:dyDescent="0.3">
      <c r="A88" s="202">
        <v>2021</v>
      </c>
      <c r="B88" s="244" t="s">
        <v>98</v>
      </c>
      <c r="C88" s="244"/>
      <c r="D88" s="245" t="s">
        <v>123</v>
      </c>
      <c r="E88" s="149">
        <v>2.4500546945892006</v>
      </c>
      <c r="F88" s="149">
        <v>42.358372265043123</v>
      </c>
      <c r="G88" s="149">
        <v>0</v>
      </c>
      <c r="H88" s="149">
        <v>943.90039766222003</v>
      </c>
      <c r="I88" s="149">
        <v>4.5686336875905224E-2</v>
      </c>
      <c r="J88" s="149">
        <v>0</v>
      </c>
      <c r="K88" s="149">
        <v>988.75451095872825</v>
      </c>
      <c r="L88" s="145"/>
      <c r="M88" s="242"/>
    </row>
    <row r="89" spans="1:13" ht="15" customHeight="1" x14ac:dyDescent="0.3">
      <c r="A89" s="202">
        <v>2021</v>
      </c>
      <c r="B89" s="244" t="s">
        <v>98</v>
      </c>
      <c r="C89" s="244"/>
      <c r="D89" s="245" t="s">
        <v>119</v>
      </c>
      <c r="E89" s="149">
        <v>0</v>
      </c>
      <c r="F89" s="149">
        <v>0</v>
      </c>
      <c r="G89" s="149">
        <v>0</v>
      </c>
      <c r="H89" s="149">
        <v>8574.3132087774138</v>
      </c>
      <c r="I89" s="149">
        <v>0</v>
      </c>
      <c r="J89" s="149">
        <v>0</v>
      </c>
      <c r="K89" s="149">
        <v>8574.3132087774138</v>
      </c>
      <c r="L89" s="145"/>
      <c r="M89" s="242"/>
    </row>
    <row r="90" spans="1:13" ht="15" customHeight="1" x14ac:dyDescent="0.3">
      <c r="A90" s="202">
        <v>2021</v>
      </c>
      <c r="B90" s="244" t="s">
        <v>98</v>
      </c>
      <c r="C90" s="244"/>
      <c r="D90" s="245" t="s">
        <v>128</v>
      </c>
      <c r="E90" s="149">
        <v>0</v>
      </c>
      <c r="F90" s="149">
        <v>0</v>
      </c>
      <c r="G90" s="149">
        <v>0</v>
      </c>
      <c r="H90" s="149">
        <v>2586.2494488330631</v>
      </c>
      <c r="I90" s="149">
        <v>0</v>
      </c>
      <c r="J90" s="149">
        <v>0</v>
      </c>
      <c r="K90" s="149">
        <v>2586.2494488330631</v>
      </c>
      <c r="L90" s="145"/>
      <c r="M90" s="242"/>
    </row>
    <row r="91" spans="1:13" ht="15" customHeight="1" x14ac:dyDescent="0.3">
      <c r="A91" s="202">
        <v>2021</v>
      </c>
      <c r="B91" s="244" t="s">
        <v>98</v>
      </c>
      <c r="C91" s="244"/>
      <c r="D91" s="245" t="s">
        <v>129</v>
      </c>
      <c r="E91" s="149">
        <v>0</v>
      </c>
      <c r="F91" s="149">
        <v>0</v>
      </c>
      <c r="G91" s="149">
        <v>0</v>
      </c>
      <c r="H91" s="149">
        <v>714.07280189769949</v>
      </c>
      <c r="I91" s="149">
        <v>0</v>
      </c>
      <c r="J91" s="149">
        <v>0</v>
      </c>
      <c r="K91" s="149">
        <v>714.07280189769949</v>
      </c>
      <c r="L91" s="145"/>
      <c r="M91" s="242"/>
    </row>
    <row r="92" spans="1:13" ht="15" customHeight="1" x14ac:dyDescent="0.3">
      <c r="A92" s="202">
        <v>2021</v>
      </c>
      <c r="B92" s="244" t="s">
        <v>98</v>
      </c>
      <c r="C92" s="244"/>
      <c r="D92" s="245" t="s">
        <v>130</v>
      </c>
      <c r="E92" s="149">
        <v>0</v>
      </c>
      <c r="F92" s="149">
        <v>0</v>
      </c>
      <c r="G92" s="149">
        <v>0</v>
      </c>
      <c r="H92" s="149">
        <v>441.03557700222586</v>
      </c>
      <c r="I92" s="149">
        <v>0</v>
      </c>
      <c r="J92" s="149">
        <v>0</v>
      </c>
      <c r="K92" s="149">
        <v>441.03557700222586</v>
      </c>
      <c r="L92" s="145"/>
      <c r="M92" s="242"/>
    </row>
    <row r="93" spans="1:13" ht="15" customHeight="1" x14ac:dyDescent="0.3">
      <c r="A93" s="202">
        <v>2021</v>
      </c>
      <c r="B93" s="244" t="s">
        <v>98</v>
      </c>
      <c r="C93" s="244"/>
      <c r="D93" s="245" t="s">
        <v>89</v>
      </c>
      <c r="E93" s="149">
        <v>1580.9063004601283</v>
      </c>
      <c r="F93" s="149">
        <v>130.31976477273963</v>
      </c>
      <c r="G93" s="149">
        <v>125.6007678157257</v>
      </c>
      <c r="H93" s="149">
        <v>2622.5523767071004</v>
      </c>
      <c r="I93" s="149">
        <v>35.582973223192177</v>
      </c>
      <c r="J93" s="149">
        <v>233.20099736246442</v>
      </c>
      <c r="K93" s="149">
        <v>4728.1631803413511</v>
      </c>
      <c r="L93" s="145"/>
      <c r="M93" s="242"/>
    </row>
    <row r="94" spans="1:13" ht="15" customHeight="1" x14ac:dyDescent="0.3">
      <c r="A94" s="202">
        <v>2021</v>
      </c>
      <c r="B94" s="244" t="s">
        <v>98</v>
      </c>
      <c r="C94" s="244"/>
      <c r="D94" s="245" t="s">
        <v>67</v>
      </c>
      <c r="E94" s="155">
        <v>84.09</v>
      </c>
      <c r="F94" s="155">
        <v>41683.270000000004</v>
      </c>
      <c r="G94" s="155">
        <v>10.050000000000001</v>
      </c>
      <c r="H94" s="155">
        <v>610.52</v>
      </c>
      <c r="I94" s="155">
        <v>0</v>
      </c>
      <c r="J94" s="155">
        <v>1777.78</v>
      </c>
      <c r="K94" s="149">
        <v>44165.71</v>
      </c>
      <c r="L94" s="145"/>
      <c r="M94" s="242"/>
    </row>
    <row r="95" spans="1:13" ht="15" customHeight="1" x14ac:dyDescent="0.3">
      <c r="A95" s="202">
        <v>2021</v>
      </c>
      <c r="B95" s="244" t="s">
        <v>98</v>
      </c>
      <c r="C95" s="244"/>
      <c r="D95" s="245" t="s">
        <v>132</v>
      </c>
      <c r="E95" s="149">
        <v>1667.4463551547174</v>
      </c>
      <c r="F95" s="149">
        <v>41855.948137037783</v>
      </c>
      <c r="G95" s="149">
        <v>135.65076781572571</v>
      </c>
      <c r="H95" s="149">
        <v>17224.818413563051</v>
      </c>
      <c r="I95" s="149">
        <v>35.62865956006808</v>
      </c>
      <c r="J95" s="149">
        <v>2010.9809973624644</v>
      </c>
      <c r="K95" s="149">
        <v>62930.473330493813</v>
      </c>
      <c r="L95" s="145"/>
      <c r="M95" s="242"/>
    </row>
    <row r="96" spans="1:13" ht="15" customHeight="1" x14ac:dyDescent="0.3">
      <c r="A96" s="202">
        <v>2021</v>
      </c>
      <c r="B96" s="245" t="s">
        <v>98</v>
      </c>
      <c r="C96" s="245"/>
      <c r="D96" s="245" t="s">
        <v>120</v>
      </c>
      <c r="E96" s="149">
        <v>43060.32</v>
      </c>
      <c r="F96" s="149">
        <v>47344.367107999999</v>
      </c>
      <c r="G96" s="149">
        <v>1658.1653310999998</v>
      </c>
      <c r="H96" s="149">
        <v>24243.620000010531</v>
      </c>
      <c r="I96" s="149">
        <v>1202.6600000000001</v>
      </c>
      <c r="J96" s="149">
        <v>6170.68</v>
      </c>
      <c r="K96" s="149">
        <v>123679.81243911054</v>
      </c>
      <c r="L96" s="145"/>
      <c r="M96" s="242"/>
    </row>
    <row r="97" spans="1:13" ht="15" customHeight="1" x14ac:dyDescent="0.3">
      <c r="A97" s="202">
        <v>2021</v>
      </c>
      <c r="B97" s="245" t="s">
        <v>98</v>
      </c>
      <c r="C97" s="245"/>
      <c r="D97" s="245" t="s">
        <v>133</v>
      </c>
      <c r="E97" s="149">
        <v>42976.23</v>
      </c>
      <c r="F97" s="149">
        <v>5661.0971079999945</v>
      </c>
      <c r="G97" s="149">
        <v>1648.1153310999998</v>
      </c>
      <c r="H97" s="149">
        <v>23633.10000001053</v>
      </c>
      <c r="I97" s="149">
        <v>1202.6600000000001</v>
      </c>
      <c r="J97" s="149">
        <v>4392.9000000000005</v>
      </c>
      <c r="K97" s="149">
        <v>79514.102439110546</v>
      </c>
      <c r="L97" s="145"/>
      <c r="M97" s="242"/>
    </row>
    <row r="98" spans="1:13" ht="15" customHeight="1" x14ac:dyDescent="0.3">
      <c r="A98" s="206">
        <v>2020</v>
      </c>
      <c r="B98" s="243" t="s">
        <v>68</v>
      </c>
      <c r="C98" s="243"/>
      <c r="D98" s="243" t="s">
        <v>99</v>
      </c>
      <c r="E98" s="144">
        <v>18787.615207395116</v>
      </c>
      <c r="F98" s="144">
        <v>1938.0219498504032</v>
      </c>
      <c r="G98" s="144">
        <v>445.23211299725682</v>
      </c>
      <c r="H98" s="144">
        <v>1400.9448434067224</v>
      </c>
      <c r="I98" s="144">
        <v>272.24</v>
      </c>
      <c r="J98" s="144">
        <v>741.81060639336545</v>
      </c>
      <c r="K98" s="144">
        <v>23585.864720042868</v>
      </c>
      <c r="L98" s="145"/>
      <c r="M98" s="242"/>
    </row>
    <row r="99" spans="1:13" ht="15" customHeight="1" x14ac:dyDescent="0.3">
      <c r="A99" s="202">
        <v>2020</v>
      </c>
      <c r="B99" s="244" t="s">
        <v>68</v>
      </c>
      <c r="C99" s="244"/>
      <c r="D99" s="245" t="s">
        <v>116</v>
      </c>
      <c r="E99" s="149">
        <v>5687.0952852057899</v>
      </c>
      <c r="F99" s="149">
        <v>444.44805014959672</v>
      </c>
      <c r="G99" s="149">
        <v>16.375989002743115</v>
      </c>
      <c r="H99" s="149">
        <v>406.16029503443036</v>
      </c>
      <c r="I99" s="149"/>
      <c r="J99" s="149">
        <v>224.54939360663445</v>
      </c>
      <c r="K99" s="149">
        <v>6778.6290129991939</v>
      </c>
      <c r="L99" s="145"/>
      <c r="M99" s="242"/>
    </row>
    <row r="100" spans="1:13" ht="15" customHeight="1" x14ac:dyDescent="0.3">
      <c r="A100" s="202">
        <v>2020</v>
      </c>
      <c r="B100" s="244" t="s">
        <v>68</v>
      </c>
      <c r="C100" s="244"/>
      <c r="D100" s="245" t="s">
        <v>117</v>
      </c>
      <c r="E100" s="149">
        <v>615.09950739909266</v>
      </c>
      <c r="F100" s="149">
        <v>0</v>
      </c>
      <c r="G100" s="149">
        <v>0</v>
      </c>
      <c r="H100" s="149">
        <v>546.42810641668564</v>
      </c>
      <c r="I100" s="149"/>
      <c r="J100" s="149">
        <v>0</v>
      </c>
      <c r="K100" s="149">
        <v>1161.5276138157783</v>
      </c>
      <c r="L100" s="145"/>
      <c r="M100" s="242"/>
    </row>
    <row r="101" spans="1:13" ht="15" customHeight="1" x14ac:dyDescent="0.3">
      <c r="A101" s="202">
        <v>2020</v>
      </c>
      <c r="B101" s="244" t="s">
        <v>68</v>
      </c>
      <c r="C101" s="244"/>
      <c r="D101" s="241" t="s">
        <v>118</v>
      </c>
      <c r="E101" s="150">
        <v>25089.809999999998</v>
      </c>
      <c r="F101" s="150">
        <v>2382.4699999999998</v>
      </c>
      <c r="G101" s="150">
        <v>461.60810199999992</v>
      </c>
      <c r="H101" s="150">
        <v>2353.5332448578383</v>
      </c>
      <c r="I101" s="150">
        <v>272.24</v>
      </c>
      <c r="J101" s="150">
        <v>966.3599999999999</v>
      </c>
      <c r="K101" s="150">
        <v>31526.021346857837</v>
      </c>
      <c r="L101" s="145"/>
      <c r="M101" s="242"/>
    </row>
    <row r="102" spans="1:13" ht="15" customHeight="1" x14ac:dyDescent="0.3">
      <c r="A102" s="202">
        <v>2020</v>
      </c>
      <c r="B102" s="244" t="s">
        <v>68</v>
      </c>
      <c r="C102" s="244"/>
      <c r="D102" s="245" t="s">
        <v>119</v>
      </c>
      <c r="E102" s="149">
        <v>0</v>
      </c>
      <c r="F102" s="149">
        <v>0</v>
      </c>
      <c r="G102" s="149">
        <v>0</v>
      </c>
      <c r="H102" s="149">
        <v>6930.1067551421611</v>
      </c>
      <c r="I102" s="149">
        <v>0</v>
      </c>
      <c r="J102" s="149">
        <v>0</v>
      </c>
      <c r="K102" s="149">
        <v>6930.1067551421611</v>
      </c>
      <c r="L102" s="145"/>
      <c r="M102" s="242"/>
    </row>
    <row r="103" spans="1:13" ht="15" customHeight="1" x14ac:dyDescent="0.3">
      <c r="A103" s="202">
        <v>2020</v>
      </c>
      <c r="B103" s="246" t="s">
        <v>68</v>
      </c>
      <c r="C103" s="246"/>
      <c r="D103" s="247" t="s">
        <v>120</v>
      </c>
      <c r="E103" s="143">
        <v>25089.809999999998</v>
      </c>
      <c r="F103" s="143">
        <v>2382.4699999999998</v>
      </c>
      <c r="G103" s="143">
        <v>461.60810199999992</v>
      </c>
      <c r="H103" s="143">
        <v>9283.64</v>
      </c>
      <c r="I103" s="143">
        <v>272.24</v>
      </c>
      <c r="J103" s="143">
        <v>966.3599999999999</v>
      </c>
      <c r="K103" s="143">
        <v>38456.128101999995</v>
      </c>
      <c r="L103" s="145"/>
      <c r="M103" s="242"/>
    </row>
    <row r="104" spans="1:13" ht="15" customHeight="1" x14ac:dyDescent="0.3">
      <c r="A104" s="202">
        <v>2020</v>
      </c>
      <c r="B104" s="156" t="s">
        <v>58</v>
      </c>
      <c r="C104" s="156" t="s">
        <v>121</v>
      </c>
      <c r="D104" s="158" t="s">
        <v>99</v>
      </c>
      <c r="E104" s="157">
        <v>5719.2308562881271</v>
      </c>
      <c r="F104" s="157">
        <v>1510.9634524436001</v>
      </c>
      <c r="G104" s="157">
        <v>0</v>
      </c>
      <c r="H104" s="157">
        <v>659.56284022548959</v>
      </c>
      <c r="I104" s="157">
        <v>246.25206619682464</v>
      </c>
      <c r="J104" s="157">
        <v>991.5919175840188</v>
      </c>
      <c r="K104" s="144">
        <v>9127.6011327380602</v>
      </c>
      <c r="L104" s="145"/>
      <c r="M104" s="242"/>
    </row>
    <row r="105" spans="1:13" ht="15" customHeight="1" x14ac:dyDescent="0.3">
      <c r="A105" s="202">
        <v>2020</v>
      </c>
      <c r="B105" s="244" t="s">
        <v>58</v>
      </c>
      <c r="C105" s="244" t="s">
        <v>121</v>
      </c>
      <c r="D105" s="245" t="s">
        <v>116</v>
      </c>
      <c r="E105" s="151">
        <v>759.12374780809284</v>
      </c>
      <c r="F105" s="151">
        <v>242.42142451762228</v>
      </c>
      <c r="G105" s="151">
        <v>0</v>
      </c>
      <c r="H105" s="151">
        <v>139.97289961050683</v>
      </c>
      <c r="I105" s="151">
        <v>16.271308007129043</v>
      </c>
      <c r="J105" s="151">
        <v>128.39218303040775</v>
      </c>
      <c r="K105" s="149">
        <v>1286.1815629737587</v>
      </c>
      <c r="L105" s="145"/>
      <c r="M105" s="242"/>
    </row>
    <row r="106" spans="1:13" ht="15" customHeight="1" x14ac:dyDescent="0.3">
      <c r="A106" s="202">
        <v>2020</v>
      </c>
      <c r="B106" s="244" t="s">
        <v>58</v>
      </c>
      <c r="C106" s="244" t="s">
        <v>121</v>
      </c>
      <c r="D106" s="245" t="s">
        <v>117</v>
      </c>
      <c r="E106" s="151">
        <v>555.18121429321911</v>
      </c>
      <c r="F106" s="151">
        <v>756.79277026488683</v>
      </c>
      <c r="G106" s="151">
        <v>0</v>
      </c>
      <c r="H106" s="151">
        <v>657.47990785329421</v>
      </c>
      <c r="I106" s="151">
        <v>0</v>
      </c>
      <c r="J106" s="151">
        <v>0</v>
      </c>
      <c r="K106" s="149">
        <v>1969.4538924114001</v>
      </c>
      <c r="L106" s="145"/>
      <c r="M106" s="242"/>
    </row>
    <row r="107" spans="1:13" ht="15" customHeight="1" x14ac:dyDescent="0.3">
      <c r="A107" s="202">
        <v>2020</v>
      </c>
      <c r="B107" s="244" t="s">
        <v>58</v>
      </c>
      <c r="C107" s="244" t="s">
        <v>121</v>
      </c>
      <c r="D107" s="241" t="s">
        <v>118</v>
      </c>
      <c r="E107" s="152">
        <v>7033.5358183894396</v>
      </c>
      <c r="F107" s="152">
        <v>2510.177647226109</v>
      </c>
      <c r="G107" s="152">
        <v>0</v>
      </c>
      <c r="H107" s="152">
        <v>1457.0156476892907</v>
      </c>
      <c r="I107" s="152">
        <v>262.52337420395367</v>
      </c>
      <c r="J107" s="152">
        <v>1119.9841006144266</v>
      </c>
      <c r="K107" s="150">
        <v>12383.23658812322</v>
      </c>
      <c r="L107" s="145"/>
      <c r="M107" s="242"/>
    </row>
    <row r="108" spans="1:13" ht="15" customHeight="1" x14ac:dyDescent="0.3">
      <c r="A108" s="202">
        <v>2020</v>
      </c>
      <c r="B108" s="244" t="s">
        <v>58</v>
      </c>
      <c r="C108" s="244" t="s">
        <v>121</v>
      </c>
      <c r="D108" s="245" t="s">
        <v>122</v>
      </c>
      <c r="E108" s="151">
        <v>0</v>
      </c>
      <c r="F108" s="151">
        <v>0</v>
      </c>
      <c r="G108" s="151">
        <v>0</v>
      </c>
      <c r="H108" s="151">
        <v>712.76559011484392</v>
      </c>
      <c r="I108" s="151">
        <v>0</v>
      </c>
      <c r="J108" s="151">
        <v>0</v>
      </c>
      <c r="K108" s="149">
        <v>712.76559011484392</v>
      </c>
      <c r="L108" s="145"/>
      <c r="M108" s="242"/>
    </row>
    <row r="109" spans="1:13" ht="15" customHeight="1" x14ac:dyDescent="0.3">
      <c r="A109" s="202">
        <v>2020</v>
      </c>
      <c r="B109" s="244" t="s">
        <v>58</v>
      </c>
      <c r="C109" s="244" t="s">
        <v>121</v>
      </c>
      <c r="D109" s="245" t="s">
        <v>123</v>
      </c>
      <c r="E109" s="151">
        <v>2.3826428031551967</v>
      </c>
      <c r="F109" s="151">
        <v>40.487197384211122</v>
      </c>
      <c r="G109" s="151">
        <v>0</v>
      </c>
      <c r="H109" s="151">
        <v>918.87880497861215</v>
      </c>
      <c r="I109" s="151">
        <v>4.7863625003459635E-2</v>
      </c>
      <c r="J109" s="151">
        <v>0</v>
      </c>
      <c r="K109" s="149">
        <v>961.79650879098199</v>
      </c>
      <c r="L109" s="145"/>
      <c r="M109" s="242"/>
    </row>
    <row r="110" spans="1:13" ht="15" customHeight="1" x14ac:dyDescent="0.3">
      <c r="A110" s="202">
        <v>2020</v>
      </c>
      <c r="B110" s="244" t="s">
        <v>58</v>
      </c>
      <c r="C110" s="244" t="s">
        <v>121</v>
      </c>
      <c r="D110" s="245" t="s">
        <v>124</v>
      </c>
      <c r="E110" s="151">
        <v>0</v>
      </c>
      <c r="F110" s="151">
        <v>0</v>
      </c>
      <c r="G110" s="151">
        <v>0</v>
      </c>
      <c r="H110" s="151">
        <v>1565.1432631792823</v>
      </c>
      <c r="I110" s="151">
        <v>0</v>
      </c>
      <c r="J110" s="151">
        <v>0</v>
      </c>
      <c r="K110" s="149">
        <v>1565.1432631792823</v>
      </c>
      <c r="L110" s="145"/>
      <c r="M110" s="242"/>
    </row>
    <row r="111" spans="1:13" ht="15" customHeight="1" x14ac:dyDescent="0.3">
      <c r="A111" s="202">
        <v>2020</v>
      </c>
      <c r="B111" s="244" t="s">
        <v>58</v>
      </c>
      <c r="C111" s="244" t="s">
        <v>121</v>
      </c>
      <c r="D111" s="245" t="s">
        <v>89</v>
      </c>
      <c r="E111" s="153">
        <v>580.83153880740349</v>
      </c>
      <c r="F111" s="153">
        <v>58.795155389679834</v>
      </c>
      <c r="G111" s="153">
        <v>0</v>
      </c>
      <c r="H111" s="153">
        <v>2199.1566940482267</v>
      </c>
      <c r="I111" s="153">
        <v>37.27876217104285</v>
      </c>
      <c r="J111" s="153">
        <v>213.79589938557353</v>
      </c>
      <c r="K111" s="149">
        <v>3089.8580498019264</v>
      </c>
      <c r="L111" s="145"/>
      <c r="M111" s="242"/>
    </row>
    <row r="112" spans="1:13" ht="15" customHeight="1" x14ac:dyDescent="0.3">
      <c r="A112" s="202">
        <v>2020</v>
      </c>
      <c r="B112" s="246" t="s">
        <v>58</v>
      </c>
      <c r="C112" s="246" t="s">
        <v>121</v>
      </c>
      <c r="D112" s="247" t="s">
        <v>120</v>
      </c>
      <c r="E112" s="143">
        <v>7616.7499999999982</v>
      </c>
      <c r="F112" s="143">
        <v>2609.4599999999996</v>
      </c>
      <c r="G112" s="143">
        <v>0</v>
      </c>
      <c r="H112" s="143">
        <v>6852.9600000102546</v>
      </c>
      <c r="I112" s="143">
        <v>299.84999999999997</v>
      </c>
      <c r="J112" s="143">
        <v>1333.7800000000002</v>
      </c>
      <c r="K112" s="143">
        <v>18712.800000010247</v>
      </c>
      <c r="L112" s="145"/>
      <c r="M112" s="242"/>
    </row>
    <row r="113" spans="1:13" ht="15" customHeight="1" x14ac:dyDescent="0.3">
      <c r="A113" s="202">
        <v>2020</v>
      </c>
      <c r="B113" s="158" t="s">
        <v>52</v>
      </c>
      <c r="C113" s="158" t="s">
        <v>107</v>
      </c>
      <c r="D113" s="158" t="s">
        <v>99</v>
      </c>
      <c r="E113" s="144">
        <v>951.56058732709789</v>
      </c>
      <c r="F113" s="144">
        <v>49.762484497376249</v>
      </c>
      <c r="G113" s="144">
        <v>52.860468519008379</v>
      </c>
      <c r="H113" s="144">
        <v>541.57613140913202</v>
      </c>
      <c r="I113" s="144">
        <v>0</v>
      </c>
      <c r="J113" s="144">
        <v>0</v>
      </c>
      <c r="K113" s="144">
        <v>1595.7596717526144</v>
      </c>
      <c r="L113" s="145"/>
      <c r="M113" s="242"/>
    </row>
    <row r="114" spans="1:13" ht="15" customHeight="1" x14ac:dyDescent="0.3">
      <c r="A114" s="202">
        <v>2020</v>
      </c>
      <c r="B114" s="233" t="s">
        <v>52</v>
      </c>
      <c r="C114" s="233" t="s">
        <v>107</v>
      </c>
      <c r="D114" s="248" t="s">
        <v>125</v>
      </c>
      <c r="E114" s="150">
        <v>1856.8327133855519</v>
      </c>
      <c r="F114" s="150">
        <v>180.76917068901179</v>
      </c>
      <c r="G114" s="150">
        <v>690.30854509429412</v>
      </c>
      <c r="H114" s="150">
        <v>730.0848652418241</v>
      </c>
      <c r="I114" s="150">
        <v>0</v>
      </c>
      <c r="J114" s="150">
        <v>0</v>
      </c>
      <c r="K114" s="154">
        <v>3457.9952944106817</v>
      </c>
      <c r="L114" s="145"/>
      <c r="M114" s="242"/>
    </row>
    <row r="115" spans="1:13" ht="15" customHeight="1" x14ac:dyDescent="0.3">
      <c r="A115" s="202">
        <v>2020</v>
      </c>
      <c r="B115" s="233" t="s">
        <v>52</v>
      </c>
      <c r="C115" s="233" t="s">
        <v>107</v>
      </c>
      <c r="D115" s="248" t="s">
        <v>126</v>
      </c>
      <c r="E115" s="150">
        <v>3324.8252113432072</v>
      </c>
      <c r="F115" s="150">
        <v>221.53368459795684</v>
      </c>
      <c r="G115" s="150">
        <v>190.0813855558815</v>
      </c>
      <c r="H115" s="150">
        <v>1245.9388385372163</v>
      </c>
      <c r="I115" s="150">
        <v>0</v>
      </c>
      <c r="J115" s="150">
        <v>0</v>
      </c>
      <c r="K115" s="154">
        <v>4982.3791200342621</v>
      </c>
      <c r="L115" s="145"/>
      <c r="M115" s="242"/>
    </row>
    <row r="116" spans="1:13" ht="15" customHeight="1" x14ac:dyDescent="0.3">
      <c r="A116" s="202">
        <v>2020</v>
      </c>
      <c r="B116" s="233" t="s">
        <v>52</v>
      </c>
      <c r="C116" s="233" t="s">
        <v>107</v>
      </c>
      <c r="D116" s="248" t="s">
        <v>127</v>
      </c>
      <c r="E116" s="150">
        <v>979.28266095833374</v>
      </c>
      <c r="F116" s="150">
        <v>83.68606201518233</v>
      </c>
      <c r="G116" s="150">
        <v>85.032816799926493</v>
      </c>
      <c r="H116" s="150">
        <v>446.413672967357</v>
      </c>
      <c r="I116" s="150">
        <v>0</v>
      </c>
      <c r="J116" s="150">
        <v>0</v>
      </c>
      <c r="K116" s="150">
        <v>1594.4152127407997</v>
      </c>
      <c r="L116" s="145"/>
      <c r="M116" s="242"/>
    </row>
    <row r="117" spans="1:13" ht="15" customHeight="1" x14ac:dyDescent="0.3">
      <c r="A117" s="202">
        <v>2020</v>
      </c>
      <c r="B117" s="233" t="s">
        <v>52</v>
      </c>
      <c r="C117" s="233" t="s">
        <v>107</v>
      </c>
      <c r="D117" s="248" t="s">
        <v>470</v>
      </c>
      <c r="E117" s="150">
        <v>0</v>
      </c>
      <c r="F117" s="150">
        <v>0</v>
      </c>
      <c r="G117" s="150">
        <v>0</v>
      </c>
      <c r="H117" s="150">
        <v>0</v>
      </c>
      <c r="I117" s="150">
        <v>653.59</v>
      </c>
      <c r="J117" s="150">
        <v>1868.77</v>
      </c>
      <c r="K117" s="150">
        <v>2522.36</v>
      </c>
      <c r="L117" s="145"/>
      <c r="M117" s="242"/>
    </row>
    <row r="118" spans="1:13" ht="15" customHeight="1" x14ac:dyDescent="0.3">
      <c r="A118" s="202">
        <v>2020</v>
      </c>
      <c r="B118" s="233" t="s">
        <v>52</v>
      </c>
      <c r="C118" s="233" t="s">
        <v>107</v>
      </c>
      <c r="D118" s="241" t="s">
        <v>118</v>
      </c>
      <c r="E118" s="150">
        <v>7112.5011730141905</v>
      </c>
      <c r="F118" s="150">
        <v>535.75140179952723</v>
      </c>
      <c r="G118" s="150">
        <v>1018.2832159691105</v>
      </c>
      <c r="H118" s="150">
        <v>2964.0135081555295</v>
      </c>
      <c r="I118" s="150">
        <v>653.59</v>
      </c>
      <c r="J118" s="150">
        <v>1868.77</v>
      </c>
      <c r="K118" s="150">
        <v>14152.909298938357</v>
      </c>
      <c r="L118" s="145"/>
      <c r="M118" s="242"/>
    </row>
    <row r="119" spans="1:13" ht="15" customHeight="1" x14ac:dyDescent="0.3">
      <c r="A119" s="202">
        <v>2020</v>
      </c>
      <c r="B119" s="233" t="s">
        <v>52</v>
      </c>
      <c r="C119" s="233" t="s">
        <v>107</v>
      </c>
      <c r="D119" s="248" t="s">
        <v>128</v>
      </c>
      <c r="E119" s="150">
        <v>0</v>
      </c>
      <c r="F119" s="150">
        <v>0</v>
      </c>
      <c r="G119" s="150">
        <v>0</v>
      </c>
      <c r="H119" s="150">
        <v>2518.4180887842713</v>
      </c>
      <c r="I119" s="150">
        <v>0</v>
      </c>
      <c r="J119" s="150">
        <v>0</v>
      </c>
      <c r="K119" s="150">
        <v>2518.4180887842713</v>
      </c>
      <c r="L119" s="145"/>
      <c r="M119" s="242"/>
    </row>
    <row r="120" spans="1:13" ht="15" customHeight="1" x14ac:dyDescent="0.3">
      <c r="A120" s="202">
        <v>2020</v>
      </c>
      <c r="B120" s="233" t="s">
        <v>52</v>
      </c>
      <c r="C120" s="233" t="s">
        <v>107</v>
      </c>
      <c r="D120" s="248" t="s">
        <v>129</v>
      </c>
      <c r="E120" s="150">
        <v>0</v>
      </c>
      <c r="F120" s="150">
        <v>0</v>
      </c>
      <c r="G120" s="150">
        <v>0</v>
      </c>
      <c r="H120" s="150">
        <v>691.6511280939186</v>
      </c>
      <c r="I120" s="150">
        <v>0</v>
      </c>
      <c r="J120" s="150">
        <v>0</v>
      </c>
      <c r="K120" s="150">
        <v>691.6511280939186</v>
      </c>
      <c r="L120" s="145"/>
      <c r="M120" s="242"/>
    </row>
    <row r="121" spans="1:13" ht="15" customHeight="1" x14ac:dyDescent="0.3">
      <c r="A121" s="202">
        <v>2020</v>
      </c>
      <c r="B121" s="233" t="s">
        <v>52</v>
      </c>
      <c r="C121" s="233" t="s">
        <v>107</v>
      </c>
      <c r="D121" s="248" t="s">
        <v>124</v>
      </c>
      <c r="E121" s="150">
        <v>0</v>
      </c>
      <c r="F121" s="150">
        <v>0</v>
      </c>
      <c r="G121" s="150">
        <v>0</v>
      </c>
      <c r="H121" s="150">
        <v>202.85468181607666</v>
      </c>
      <c r="I121" s="150">
        <v>0</v>
      </c>
      <c r="J121" s="150">
        <v>0</v>
      </c>
      <c r="K121" s="150">
        <v>202.85468181607666</v>
      </c>
      <c r="L121" s="145"/>
      <c r="M121" s="242"/>
    </row>
    <row r="122" spans="1:13" ht="15" customHeight="1" x14ac:dyDescent="0.3">
      <c r="A122" s="202">
        <v>2020</v>
      </c>
      <c r="B122" s="233" t="s">
        <v>52</v>
      </c>
      <c r="C122" s="233" t="s">
        <v>107</v>
      </c>
      <c r="D122" s="248" t="s">
        <v>130</v>
      </c>
      <c r="E122" s="150">
        <v>0</v>
      </c>
      <c r="F122" s="150">
        <v>0</v>
      </c>
      <c r="G122" s="150">
        <v>0</v>
      </c>
      <c r="H122" s="150">
        <v>433.98193687470604</v>
      </c>
      <c r="I122" s="150">
        <v>0</v>
      </c>
      <c r="J122" s="150">
        <v>0</v>
      </c>
      <c r="K122" s="150">
        <v>433.98193687470604</v>
      </c>
      <c r="L122" s="145"/>
      <c r="M122" s="242"/>
    </row>
    <row r="123" spans="1:13" ht="15" customHeight="1" x14ac:dyDescent="0.3">
      <c r="A123" s="202">
        <v>2020</v>
      </c>
      <c r="B123" s="233" t="s">
        <v>52</v>
      </c>
      <c r="C123" s="233" t="s">
        <v>107</v>
      </c>
      <c r="D123" s="248" t="s">
        <v>89</v>
      </c>
      <c r="E123" s="150">
        <v>943.50882698580779</v>
      </c>
      <c r="F123" s="150">
        <v>72.043327200472845</v>
      </c>
      <c r="G123" s="150">
        <v>124.04678403088951</v>
      </c>
      <c r="H123" s="150">
        <v>350.45065627549786</v>
      </c>
      <c r="I123" s="150">
        <v>0</v>
      </c>
      <c r="J123" s="150">
        <v>0</v>
      </c>
      <c r="K123" s="150">
        <v>1490.0495944926679</v>
      </c>
      <c r="L123" s="145"/>
      <c r="M123" s="242"/>
    </row>
    <row r="124" spans="1:13" ht="15" customHeight="1" x14ac:dyDescent="0.3">
      <c r="A124" s="202">
        <v>2020</v>
      </c>
      <c r="B124" s="249" t="s">
        <v>52</v>
      </c>
      <c r="C124" s="249" t="s">
        <v>107</v>
      </c>
      <c r="D124" s="250" t="s">
        <v>120</v>
      </c>
      <c r="E124" s="159">
        <v>8056.0099999999984</v>
      </c>
      <c r="F124" s="159">
        <v>607.79472900000007</v>
      </c>
      <c r="G124" s="159">
        <v>1142.33</v>
      </c>
      <c r="H124" s="159">
        <v>7161.37</v>
      </c>
      <c r="I124" s="159">
        <v>653.59</v>
      </c>
      <c r="J124" s="159">
        <v>1868.77</v>
      </c>
      <c r="K124" s="159">
        <v>19489.864728999997</v>
      </c>
      <c r="L124" s="145"/>
      <c r="M124" s="242"/>
    </row>
    <row r="125" spans="1:13" ht="15" customHeight="1" x14ac:dyDescent="0.3">
      <c r="A125" s="202">
        <v>2020</v>
      </c>
      <c r="B125" s="251" t="s">
        <v>67</v>
      </c>
      <c r="C125" s="251"/>
      <c r="D125" s="252" t="s">
        <v>131</v>
      </c>
      <c r="E125" s="142">
        <v>42.73</v>
      </c>
      <c r="F125" s="160">
        <v>54388.430000000008</v>
      </c>
      <c r="G125" s="142">
        <v>10.77</v>
      </c>
      <c r="H125" s="142">
        <v>528.09</v>
      </c>
      <c r="I125" s="142">
        <v>0</v>
      </c>
      <c r="J125" s="142">
        <v>1907.28</v>
      </c>
      <c r="K125" s="142">
        <v>56834.57</v>
      </c>
      <c r="L125" s="145"/>
      <c r="M125" s="242"/>
    </row>
    <row r="126" spans="1:13" ht="15" customHeight="1" x14ac:dyDescent="0.3">
      <c r="A126" s="202">
        <v>2020</v>
      </c>
      <c r="B126" s="244" t="s">
        <v>98</v>
      </c>
      <c r="C126" s="244"/>
      <c r="D126" s="245" t="s">
        <v>99</v>
      </c>
      <c r="E126" s="149">
        <v>25458.40665101034</v>
      </c>
      <c r="F126" s="149">
        <v>3498.7478867913796</v>
      </c>
      <c r="G126" s="149">
        <v>498.09258151626523</v>
      </c>
      <c r="H126" s="149">
        <v>2602.0838150413438</v>
      </c>
      <c r="I126" s="149">
        <v>518.49206619682468</v>
      </c>
      <c r="J126" s="149">
        <v>1733.4025239773841</v>
      </c>
      <c r="K126" s="149">
        <v>34309.22552453354</v>
      </c>
      <c r="L126" s="145"/>
      <c r="M126" s="242"/>
    </row>
    <row r="127" spans="1:13" ht="15" customHeight="1" x14ac:dyDescent="0.3">
      <c r="A127" s="202">
        <v>2020</v>
      </c>
      <c r="B127" s="244" t="s">
        <v>98</v>
      </c>
      <c r="C127" s="244"/>
      <c r="D127" s="245" t="s">
        <v>116</v>
      </c>
      <c r="E127" s="149">
        <v>6446.2190330138828</v>
      </c>
      <c r="F127" s="149">
        <v>686.86947466721904</v>
      </c>
      <c r="G127" s="149">
        <v>16.375989002743115</v>
      </c>
      <c r="H127" s="149">
        <v>546.13319464493725</v>
      </c>
      <c r="I127" s="149">
        <v>16.271308007129043</v>
      </c>
      <c r="J127" s="149">
        <v>352.9415766370422</v>
      </c>
      <c r="K127" s="149">
        <v>8064.8105759729533</v>
      </c>
      <c r="L127" s="145"/>
      <c r="M127" s="242"/>
    </row>
    <row r="128" spans="1:13" ht="15" customHeight="1" x14ac:dyDescent="0.3">
      <c r="A128" s="202">
        <v>2020</v>
      </c>
      <c r="B128" s="244" t="s">
        <v>98</v>
      </c>
      <c r="C128" s="244"/>
      <c r="D128" s="245" t="s">
        <v>117</v>
      </c>
      <c r="E128" s="149">
        <v>1170.2807216923118</v>
      </c>
      <c r="F128" s="149">
        <v>756.79277026488683</v>
      </c>
      <c r="G128" s="149">
        <v>0</v>
      </c>
      <c r="H128" s="149">
        <v>1203.90801426998</v>
      </c>
      <c r="I128" s="149">
        <v>0</v>
      </c>
      <c r="J128" s="149">
        <v>0</v>
      </c>
      <c r="K128" s="149">
        <v>3130.9815062271787</v>
      </c>
      <c r="L128" s="145"/>
      <c r="M128" s="242"/>
    </row>
    <row r="129" spans="1:13" ht="15" customHeight="1" x14ac:dyDescent="0.3">
      <c r="A129" s="202">
        <v>2020</v>
      </c>
      <c r="B129" s="244" t="s">
        <v>98</v>
      </c>
      <c r="C129" s="244"/>
      <c r="D129" s="245" t="s">
        <v>103</v>
      </c>
      <c r="E129" s="149">
        <v>5181.6579247287591</v>
      </c>
      <c r="F129" s="149">
        <v>402.30285528696862</v>
      </c>
      <c r="G129" s="149">
        <v>880.38993065017564</v>
      </c>
      <c r="H129" s="149">
        <v>1976.0237037790403</v>
      </c>
      <c r="I129" s="149">
        <v>0</v>
      </c>
      <c r="J129" s="149">
        <v>0</v>
      </c>
      <c r="K129" s="149">
        <v>8440.3744144449429</v>
      </c>
      <c r="L129" s="145"/>
      <c r="M129" s="242"/>
    </row>
    <row r="130" spans="1:13" ht="15" customHeight="1" x14ac:dyDescent="0.3">
      <c r="A130" s="202">
        <v>2020</v>
      </c>
      <c r="B130" s="244" t="s">
        <v>98</v>
      </c>
      <c r="C130" s="244"/>
      <c r="D130" s="245" t="s">
        <v>127</v>
      </c>
      <c r="E130" s="149">
        <v>979.28266095833374</v>
      </c>
      <c r="F130" s="149">
        <v>83.68606201518233</v>
      </c>
      <c r="G130" s="149">
        <v>85.032816799926493</v>
      </c>
      <c r="H130" s="149">
        <v>446.413672967357</v>
      </c>
      <c r="I130" s="149">
        <v>0</v>
      </c>
      <c r="J130" s="149">
        <v>0</v>
      </c>
      <c r="K130" s="149">
        <v>1594.4152127407997</v>
      </c>
      <c r="L130" s="145"/>
      <c r="M130" s="242"/>
    </row>
    <row r="131" spans="1:13" ht="15" customHeight="1" x14ac:dyDescent="0.3">
      <c r="A131" s="202">
        <v>2020</v>
      </c>
      <c r="B131" s="244" t="s">
        <v>98</v>
      </c>
      <c r="C131" s="244"/>
      <c r="D131" s="248" t="s">
        <v>470</v>
      </c>
      <c r="E131" s="149">
        <v>0</v>
      </c>
      <c r="F131" s="149">
        <v>0</v>
      </c>
      <c r="G131" s="149">
        <v>0</v>
      </c>
      <c r="H131" s="149">
        <v>0</v>
      </c>
      <c r="I131" s="149">
        <v>653.59</v>
      </c>
      <c r="J131" s="149">
        <v>1868.77</v>
      </c>
      <c r="K131" s="149">
        <v>2522.36</v>
      </c>
      <c r="L131" s="145"/>
      <c r="M131" s="242"/>
    </row>
    <row r="132" spans="1:13" ht="15" customHeight="1" x14ac:dyDescent="0.3">
      <c r="A132" s="202">
        <v>2020</v>
      </c>
      <c r="B132" s="244" t="s">
        <v>98</v>
      </c>
      <c r="C132" s="244"/>
      <c r="D132" s="245" t="s">
        <v>118</v>
      </c>
      <c r="E132" s="149">
        <v>39235.846991403632</v>
      </c>
      <c r="F132" s="149">
        <v>5428.3990490256356</v>
      </c>
      <c r="G132" s="149">
        <v>1479.8913179691103</v>
      </c>
      <c r="H132" s="149">
        <v>6774.562400702659</v>
      </c>
      <c r="I132" s="149">
        <v>1188.3533742039538</v>
      </c>
      <c r="J132" s="149">
        <v>3955.1141006144262</v>
      </c>
      <c r="K132" s="149">
        <v>58062.167233919405</v>
      </c>
      <c r="L132" s="145"/>
      <c r="M132" s="242"/>
    </row>
    <row r="133" spans="1:13" ht="15" customHeight="1" x14ac:dyDescent="0.3">
      <c r="A133" s="202">
        <v>2020</v>
      </c>
      <c r="B133" s="244" t="s">
        <v>98</v>
      </c>
      <c r="C133" s="244"/>
      <c r="D133" s="245" t="s">
        <v>122</v>
      </c>
      <c r="E133" s="149">
        <v>0</v>
      </c>
      <c r="F133" s="149">
        <v>0</v>
      </c>
      <c r="G133" s="149">
        <v>0</v>
      </c>
      <c r="H133" s="149">
        <v>712.76559011484392</v>
      </c>
      <c r="I133" s="149">
        <v>0</v>
      </c>
      <c r="J133" s="149">
        <v>0</v>
      </c>
      <c r="K133" s="149">
        <v>712.76559011484392</v>
      </c>
      <c r="L133" s="145"/>
      <c r="M133" s="242"/>
    </row>
    <row r="134" spans="1:13" ht="15" customHeight="1" x14ac:dyDescent="0.3">
      <c r="A134" s="202">
        <v>2020</v>
      </c>
      <c r="B134" s="244" t="s">
        <v>98</v>
      </c>
      <c r="C134" s="244"/>
      <c r="D134" s="245" t="s">
        <v>123</v>
      </c>
      <c r="E134" s="149">
        <v>2.3826428031551967</v>
      </c>
      <c r="F134" s="149">
        <v>40.487197384211122</v>
      </c>
      <c r="G134" s="149">
        <v>0</v>
      </c>
      <c r="H134" s="149">
        <v>918.87880497861215</v>
      </c>
      <c r="I134" s="149">
        <v>4.7863625003459635E-2</v>
      </c>
      <c r="J134" s="149">
        <v>0</v>
      </c>
      <c r="K134" s="149">
        <v>961.79650879098199</v>
      </c>
      <c r="L134" s="145"/>
      <c r="M134" s="242"/>
    </row>
    <row r="135" spans="1:13" ht="15" customHeight="1" x14ac:dyDescent="0.3">
      <c r="A135" s="202">
        <v>2020</v>
      </c>
      <c r="B135" s="244" t="s">
        <v>98</v>
      </c>
      <c r="C135" s="244"/>
      <c r="D135" s="245" t="s">
        <v>119</v>
      </c>
      <c r="E135" s="149">
        <v>0</v>
      </c>
      <c r="F135" s="149">
        <v>0</v>
      </c>
      <c r="G135" s="149">
        <v>0</v>
      </c>
      <c r="H135" s="149">
        <v>8698.1047001375191</v>
      </c>
      <c r="I135" s="149">
        <v>0</v>
      </c>
      <c r="J135" s="149">
        <v>0</v>
      </c>
      <c r="K135" s="149">
        <v>8698.1047001375191</v>
      </c>
      <c r="L135" s="145"/>
      <c r="M135" s="242"/>
    </row>
    <row r="136" spans="1:13" ht="15" customHeight="1" x14ac:dyDescent="0.3">
      <c r="A136" s="202">
        <v>2020</v>
      </c>
      <c r="B136" s="244" t="s">
        <v>98</v>
      </c>
      <c r="C136" s="244"/>
      <c r="D136" s="245" t="s">
        <v>128</v>
      </c>
      <c r="E136" s="149">
        <v>0</v>
      </c>
      <c r="F136" s="149">
        <v>0</v>
      </c>
      <c r="G136" s="149">
        <v>0</v>
      </c>
      <c r="H136" s="149">
        <v>2518.4180887842713</v>
      </c>
      <c r="I136" s="149">
        <v>0</v>
      </c>
      <c r="J136" s="149">
        <v>0</v>
      </c>
      <c r="K136" s="149">
        <v>2518.4180887842713</v>
      </c>
      <c r="L136" s="145"/>
      <c r="M136" s="242"/>
    </row>
    <row r="137" spans="1:13" ht="15" customHeight="1" x14ac:dyDescent="0.3">
      <c r="A137" s="202">
        <v>2020</v>
      </c>
      <c r="B137" s="244" t="s">
        <v>98</v>
      </c>
      <c r="C137" s="244"/>
      <c r="D137" s="245" t="s">
        <v>129</v>
      </c>
      <c r="E137" s="149">
        <v>0</v>
      </c>
      <c r="F137" s="149">
        <v>0</v>
      </c>
      <c r="G137" s="149">
        <v>0</v>
      </c>
      <c r="H137" s="149">
        <v>691.6511280939186</v>
      </c>
      <c r="I137" s="149">
        <v>0</v>
      </c>
      <c r="J137" s="149">
        <v>0</v>
      </c>
      <c r="K137" s="149">
        <v>691.6511280939186</v>
      </c>
      <c r="L137" s="145"/>
      <c r="M137" s="242"/>
    </row>
    <row r="138" spans="1:13" ht="15" customHeight="1" x14ac:dyDescent="0.3">
      <c r="A138" s="202">
        <v>2020</v>
      </c>
      <c r="B138" s="244" t="s">
        <v>98</v>
      </c>
      <c r="C138" s="244"/>
      <c r="D138" s="245" t="s">
        <v>130</v>
      </c>
      <c r="E138" s="149">
        <v>0</v>
      </c>
      <c r="F138" s="149">
        <v>0</v>
      </c>
      <c r="G138" s="149">
        <v>0</v>
      </c>
      <c r="H138" s="149">
        <v>433.98193687470604</v>
      </c>
      <c r="I138" s="149">
        <v>0</v>
      </c>
      <c r="J138" s="149">
        <v>0</v>
      </c>
      <c r="K138" s="149">
        <v>433.98193687470604</v>
      </c>
      <c r="L138" s="145"/>
      <c r="M138" s="242"/>
    </row>
    <row r="139" spans="1:13" ht="15" customHeight="1" x14ac:dyDescent="0.3">
      <c r="A139" s="202">
        <v>2020</v>
      </c>
      <c r="B139" s="244" t="s">
        <v>98</v>
      </c>
      <c r="C139" s="244"/>
      <c r="D139" s="245" t="s">
        <v>89</v>
      </c>
      <c r="E139" s="149">
        <v>1524.3403657932113</v>
      </c>
      <c r="F139" s="149">
        <v>130.83848259015269</v>
      </c>
      <c r="G139" s="149">
        <v>124.04678403088951</v>
      </c>
      <c r="H139" s="149">
        <v>2549.6073503237244</v>
      </c>
      <c r="I139" s="149">
        <v>37.27876217104285</v>
      </c>
      <c r="J139" s="149">
        <v>213.79589938557353</v>
      </c>
      <c r="K139" s="149">
        <v>4579.9076442945943</v>
      </c>
      <c r="L139" s="145"/>
      <c r="M139" s="242"/>
    </row>
    <row r="140" spans="1:13" ht="15" customHeight="1" x14ac:dyDescent="0.3">
      <c r="A140" s="202">
        <v>2020</v>
      </c>
      <c r="B140" s="244" t="s">
        <v>98</v>
      </c>
      <c r="C140" s="244"/>
      <c r="D140" s="245" t="s">
        <v>67</v>
      </c>
      <c r="E140" s="155">
        <v>42.73</v>
      </c>
      <c r="F140" s="155">
        <v>54388.430000000008</v>
      </c>
      <c r="G140" s="155">
        <v>10.77</v>
      </c>
      <c r="H140" s="155">
        <v>528.09</v>
      </c>
      <c r="I140" s="155">
        <v>0</v>
      </c>
      <c r="J140" s="155">
        <v>1907.28</v>
      </c>
      <c r="K140" s="149">
        <v>56877.3</v>
      </c>
      <c r="L140" s="145"/>
      <c r="M140" s="242"/>
    </row>
    <row r="141" spans="1:13" ht="15" customHeight="1" x14ac:dyDescent="0.3">
      <c r="A141" s="202">
        <v>2020</v>
      </c>
      <c r="B141" s="244" t="s">
        <v>98</v>
      </c>
      <c r="C141" s="244"/>
      <c r="D141" s="245" t="s">
        <v>132</v>
      </c>
      <c r="E141" s="149">
        <v>1569.4530085963665</v>
      </c>
      <c r="F141" s="149">
        <v>54559.755679974369</v>
      </c>
      <c r="G141" s="149">
        <v>134.81678403088952</v>
      </c>
      <c r="H141" s="149">
        <v>17051.497599307597</v>
      </c>
      <c r="I141" s="149">
        <v>37.326625796046308</v>
      </c>
      <c r="J141" s="149">
        <v>2121.0758993855734</v>
      </c>
      <c r="K141" s="149">
        <v>75473.925597090842</v>
      </c>
      <c r="L141" s="145"/>
      <c r="M141" s="242"/>
    </row>
    <row r="142" spans="1:13" ht="15" customHeight="1" x14ac:dyDescent="0.3">
      <c r="A142" s="202">
        <v>2020</v>
      </c>
      <c r="B142" s="245" t="s">
        <v>98</v>
      </c>
      <c r="C142" s="245"/>
      <c r="D142" s="245" t="s">
        <v>120</v>
      </c>
      <c r="E142" s="149">
        <v>40805.299999999996</v>
      </c>
      <c r="F142" s="149">
        <v>59988.154729000002</v>
      </c>
      <c r="G142" s="149">
        <v>1614.7081019999998</v>
      </c>
      <c r="H142" s="149">
        <v>23826.060000010257</v>
      </c>
      <c r="I142" s="149">
        <v>1225.68</v>
      </c>
      <c r="J142" s="149">
        <v>6076.19</v>
      </c>
      <c r="K142" s="149">
        <v>133536.09283101023</v>
      </c>
      <c r="L142" s="145"/>
      <c r="M142" s="242"/>
    </row>
    <row r="143" spans="1:13" ht="15" customHeight="1" x14ac:dyDescent="0.3">
      <c r="A143" s="202">
        <v>2020</v>
      </c>
      <c r="B143" s="245" t="s">
        <v>98</v>
      </c>
      <c r="C143" s="245"/>
      <c r="D143" s="245" t="s">
        <v>133</v>
      </c>
      <c r="E143" s="149">
        <v>40762.569999999992</v>
      </c>
      <c r="F143" s="149">
        <v>5599.7247289999941</v>
      </c>
      <c r="G143" s="149">
        <v>1603.9381019999998</v>
      </c>
      <c r="H143" s="149">
        <v>23297.970000010257</v>
      </c>
      <c r="I143" s="149">
        <v>1225.68</v>
      </c>
      <c r="J143" s="149">
        <v>4168.91</v>
      </c>
      <c r="K143" s="149">
        <v>76658.792831010229</v>
      </c>
      <c r="L143" s="145"/>
      <c r="M143" s="242"/>
    </row>
    <row r="144" spans="1:13" ht="15" customHeight="1" x14ac:dyDescent="0.3">
      <c r="A144" s="206">
        <v>2019</v>
      </c>
      <c r="B144" s="243" t="s">
        <v>68</v>
      </c>
      <c r="C144" s="243"/>
      <c r="D144" s="243" t="s">
        <v>99</v>
      </c>
      <c r="E144" s="144">
        <v>18907.724689829716</v>
      </c>
      <c r="F144" s="144">
        <v>1994.3913389469385</v>
      </c>
      <c r="G144" s="144">
        <v>460.48012856398293</v>
      </c>
      <c r="H144" s="144">
        <v>1423.4894069065788</v>
      </c>
      <c r="I144" s="144">
        <v>260.44</v>
      </c>
      <c r="J144" s="144">
        <v>725.27214651149859</v>
      </c>
      <c r="K144" s="144">
        <v>23771.797710758714</v>
      </c>
      <c r="L144" s="145"/>
      <c r="M144" s="242"/>
    </row>
    <row r="145" spans="1:13" ht="15" customHeight="1" x14ac:dyDescent="0.3">
      <c r="A145" s="202">
        <v>2019</v>
      </c>
      <c r="B145" s="244" t="s">
        <v>68</v>
      </c>
      <c r="C145" s="244"/>
      <c r="D145" s="245" t="s">
        <v>116</v>
      </c>
      <c r="E145" s="149">
        <v>5637.5457105223231</v>
      </c>
      <c r="F145" s="149">
        <v>451.95866105306123</v>
      </c>
      <c r="G145" s="149">
        <v>18.532443436017012</v>
      </c>
      <c r="H145" s="149">
        <v>391.18026964672475</v>
      </c>
      <c r="I145" s="149"/>
      <c r="J145" s="149">
        <v>216.24785348850139</v>
      </c>
      <c r="K145" s="149">
        <v>6715.4649381466279</v>
      </c>
      <c r="L145" s="145"/>
      <c r="M145" s="242"/>
    </row>
    <row r="146" spans="1:13" x14ac:dyDescent="0.3">
      <c r="A146" s="202">
        <v>2019</v>
      </c>
      <c r="B146" s="244" t="s">
        <v>68</v>
      </c>
      <c r="C146" s="244"/>
      <c r="D146" s="245" t="s">
        <v>117</v>
      </c>
      <c r="E146" s="149">
        <v>599.0795996479585</v>
      </c>
      <c r="F146" s="149">
        <v>0</v>
      </c>
      <c r="G146" s="149">
        <v>0</v>
      </c>
      <c r="H146" s="149">
        <v>500.40660894578446</v>
      </c>
      <c r="I146" s="149"/>
      <c r="J146" s="149">
        <v>0</v>
      </c>
      <c r="K146" s="149">
        <v>1099.486208593743</v>
      </c>
    </row>
    <row r="147" spans="1:13" x14ac:dyDescent="0.3">
      <c r="A147" s="202">
        <v>2019</v>
      </c>
      <c r="B147" s="244" t="s">
        <v>68</v>
      </c>
      <c r="C147" s="244"/>
      <c r="D147" s="241" t="s">
        <v>118</v>
      </c>
      <c r="E147" s="150">
        <v>25144.35</v>
      </c>
      <c r="F147" s="150">
        <v>2446.35</v>
      </c>
      <c r="G147" s="150">
        <v>479.01257199999992</v>
      </c>
      <c r="H147" s="150">
        <v>2315.076285499088</v>
      </c>
      <c r="I147" s="150">
        <v>260.44</v>
      </c>
      <c r="J147" s="150">
        <v>941.52</v>
      </c>
      <c r="K147" s="150">
        <v>31586.748857499086</v>
      </c>
    </row>
    <row r="148" spans="1:13" x14ac:dyDescent="0.3">
      <c r="A148" s="202">
        <v>2019</v>
      </c>
      <c r="B148" s="244" t="s">
        <v>68</v>
      </c>
      <c r="C148" s="244"/>
      <c r="D148" s="245" t="s">
        <v>119</v>
      </c>
      <c r="E148" s="149">
        <v>0</v>
      </c>
      <c r="F148" s="149">
        <v>0</v>
      </c>
      <c r="G148" s="149">
        <v>0</v>
      </c>
      <c r="H148" s="149">
        <v>6635.8037145009093</v>
      </c>
      <c r="I148" s="149">
        <v>0</v>
      </c>
      <c r="J148" s="149">
        <v>0</v>
      </c>
      <c r="K148" s="149">
        <v>6635.8037145009093</v>
      </c>
    </row>
    <row r="149" spans="1:13" x14ac:dyDescent="0.3">
      <c r="A149" s="202">
        <v>2019</v>
      </c>
      <c r="B149" s="246" t="s">
        <v>68</v>
      </c>
      <c r="C149" s="246"/>
      <c r="D149" s="247" t="s">
        <v>120</v>
      </c>
      <c r="E149" s="143">
        <v>25144.35</v>
      </c>
      <c r="F149" s="143">
        <v>2446.35</v>
      </c>
      <c r="G149" s="143">
        <v>479.01257199999992</v>
      </c>
      <c r="H149" s="143">
        <v>8950.8799999999974</v>
      </c>
      <c r="I149" s="143">
        <v>260.44</v>
      </c>
      <c r="J149" s="143">
        <v>941.52</v>
      </c>
      <c r="K149" s="143">
        <v>38222.552571999993</v>
      </c>
    </row>
    <row r="150" spans="1:13" x14ac:dyDescent="0.3">
      <c r="A150" s="202">
        <v>2019</v>
      </c>
      <c r="B150" s="156" t="s">
        <v>58</v>
      </c>
      <c r="C150" s="156" t="s">
        <v>121</v>
      </c>
      <c r="D150" s="158" t="s">
        <v>99</v>
      </c>
      <c r="E150" s="157">
        <v>6112.1564892401111</v>
      </c>
      <c r="F150" s="157">
        <v>1628.8429906041652</v>
      </c>
      <c r="G150" s="157">
        <v>0</v>
      </c>
      <c r="H150" s="157">
        <v>746.09571857562389</v>
      </c>
      <c r="I150" s="157">
        <v>245.00376491078435</v>
      </c>
      <c r="J150" s="157">
        <v>885.49489816671201</v>
      </c>
      <c r="K150" s="144">
        <v>9617.5938614973948</v>
      </c>
    </row>
    <row r="151" spans="1:13" x14ac:dyDescent="0.3">
      <c r="A151" s="202">
        <v>2019</v>
      </c>
      <c r="B151" s="244" t="s">
        <v>58</v>
      </c>
      <c r="C151" s="244" t="s">
        <v>121</v>
      </c>
      <c r="D151" s="245" t="s">
        <v>116</v>
      </c>
      <c r="E151" s="151">
        <v>811.27747032629247</v>
      </c>
      <c r="F151" s="151">
        <v>261.33420861981108</v>
      </c>
      <c r="G151" s="151">
        <v>0</v>
      </c>
      <c r="H151" s="151">
        <v>158.33696919661426</v>
      </c>
      <c r="I151" s="151">
        <v>16.188825471958673</v>
      </c>
      <c r="J151" s="151">
        <v>114.65464877418145</v>
      </c>
      <c r="K151" s="149">
        <v>1361.7921223888577</v>
      </c>
    </row>
    <row r="152" spans="1:13" x14ac:dyDescent="0.3">
      <c r="A152" s="202">
        <v>2019</v>
      </c>
      <c r="B152" s="244" t="s">
        <v>58</v>
      </c>
      <c r="C152" s="244" t="s">
        <v>121</v>
      </c>
      <c r="D152" s="245" t="s">
        <v>117</v>
      </c>
      <c r="E152" s="151">
        <v>593.32356866056739</v>
      </c>
      <c r="F152" s="151">
        <v>815.83482194244675</v>
      </c>
      <c r="G152" s="151">
        <v>0</v>
      </c>
      <c r="H152" s="151">
        <v>743.73951105422043</v>
      </c>
      <c r="I152" s="151">
        <v>0.39169961064548392</v>
      </c>
      <c r="J152" s="151">
        <v>0</v>
      </c>
      <c r="K152" s="149">
        <v>2153.2896012678802</v>
      </c>
    </row>
    <row r="153" spans="1:13" x14ac:dyDescent="0.3">
      <c r="A153" s="202">
        <v>2019</v>
      </c>
      <c r="B153" s="244" t="s">
        <v>58</v>
      </c>
      <c r="C153" s="244" t="s">
        <v>121</v>
      </c>
      <c r="D153" s="241" t="s">
        <v>118</v>
      </c>
      <c r="E153" s="152">
        <v>7516.7575282269709</v>
      </c>
      <c r="F153" s="152">
        <v>2706.012021166423</v>
      </c>
      <c r="G153" s="152">
        <v>0</v>
      </c>
      <c r="H153" s="152">
        <v>1648.1721988264585</v>
      </c>
      <c r="I153" s="152">
        <v>261.58428999338855</v>
      </c>
      <c r="J153" s="152">
        <v>1000.1495469408935</v>
      </c>
      <c r="K153" s="150">
        <v>13132.675585154133</v>
      </c>
    </row>
    <row r="154" spans="1:13" x14ac:dyDescent="0.3">
      <c r="A154" s="202">
        <v>2019</v>
      </c>
      <c r="B154" s="244" t="s">
        <v>58</v>
      </c>
      <c r="C154" s="244" t="s">
        <v>121</v>
      </c>
      <c r="D154" s="245" t="s">
        <v>122</v>
      </c>
      <c r="E154" s="151">
        <v>0</v>
      </c>
      <c r="F154" s="151">
        <v>0</v>
      </c>
      <c r="G154" s="151">
        <v>0</v>
      </c>
      <c r="H154" s="151">
        <v>806.27852677525868</v>
      </c>
      <c r="I154" s="151">
        <v>0</v>
      </c>
      <c r="J154" s="151">
        <v>0</v>
      </c>
      <c r="K154" s="149">
        <v>806.27852677525868</v>
      </c>
    </row>
    <row r="155" spans="1:13" x14ac:dyDescent="0.3">
      <c r="A155" s="202">
        <v>2019</v>
      </c>
      <c r="B155" s="244" t="s">
        <v>58</v>
      </c>
      <c r="C155" s="244" t="s">
        <v>121</v>
      </c>
      <c r="D155" s="245" t="s">
        <v>123</v>
      </c>
      <c r="E155" s="151">
        <v>2.5463363932642435</v>
      </c>
      <c r="F155" s="151">
        <v>43.645852294988714</v>
      </c>
      <c r="G155" s="151">
        <v>0</v>
      </c>
      <c r="H155" s="151">
        <v>1039.4332434647877</v>
      </c>
      <c r="I155" s="151">
        <v>4.7620994654934509E-2</v>
      </c>
      <c r="J155" s="151">
        <v>0</v>
      </c>
      <c r="K155" s="149">
        <v>1085.6730531476956</v>
      </c>
    </row>
    <row r="156" spans="1:13" x14ac:dyDescent="0.3">
      <c r="A156" s="202">
        <v>2019</v>
      </c>
      <c r="B156" s="244" t="s">
        <v>58</v>
      </c>
      <c r="C156" s="244" t="s">
        <v>121</v>
      </c>
      <c r="D156" s="245" t="s">
        <v>124</v>
      </c>
      <c r="E156" s="151">
        <v>0</v>
      </c>
      <c r="F156" s="151">
        <v>0</v>
      </c>
      <c r="G156" s="151">
        <v>0</v>
      </c>
      <c r="H156" s="151">
        <v>1770.4858679065619</v>
      </c>
      <c r="I156" s="151">
        <v>0</v>
      </c>
      <c r="J156" s="151">
        <v>0</v>
      </c>
      <c r="K156" s="149">
        <v>1770.4858679065619</v>
      </c>
    </row>
    <row r="157" spans="1:13" x14ac:dyDescent="0.3">
      <c r="A157" s="202">
        <v>2019</v>
      </c>
      <c r="B157" s="244" t="s">
        <v>58</v>
      </c>
      <c r="C157" s="244" t="s">
        <v>121</v>
      </c>
      <c r="D157" s="245" t="s">
        <v>89</v>
      </c>
      <c r="E157" s="153">
        <v>620.73613537976405</v>
      </c>
      <c r="F157" s="153">
        <v>63.382126538588437</v>
      </c>
      <c r="G157" s="153">
        <v>0</v>
      </c>
      <c r="H157" s="153">
        <v>2487.6801630385344</v>
      </c>
      <c r="I157" s="153">
        <v>37.089788622602015</v>
      </c>
      <c r="J157" s="153">
        <v>190.92045305910648</v>
      </c>
      <c r="K157" s="149">
        <v>3399.8086666385952</v>
      </c>
    </row>
    <row r="158" spans="1:13" x14ac:dyDescent="0.3">
      <c r="A158" s="202">
        <v>2019</v>
      </c>
      <c r="B158" s="246" t="s">
        <v>58</v>
      </c>
      <c r="C158" s="246" t="s">
        <v>121</v>
      </c>
      <c r="D158" s="247" t="s">
        <v>120</v>
      </c>
      <c r="E158" s="143">
        <v>8140.0399999999991</v>
      </c>
      <c r="F158" s="143">
        <v>2813.0400000000004</v>
      </c>
      <c r="G158" s="143">
        <v>0</v>
      </c>
      <c r="H158" s="143">
        <v>7752.0500000116008</v>
      </c>
      <c r="I158" s="143">
        <v>298.72169961064549</v>
      </c>
      <c r="J158" s="143">
        <v>1191.07</v>
      </c>
      <c r="K158" s="143">
        <v>20194.921699622249</v>
      </c>
    </row>
    <row r="159" spans="1:13" x14ac:dyDescent="0.3">
      <c r="A159" s="202">
        <v>2019</v>
      </c>
      <c r="B159" s="158" t="s">
        <v>52</v>
      </c>
      <c r="C159" s="158" t="s">
        <v>107</v>
      </c>
      <c r="D159" s="158" t="s">
        <v>99</v>
      </c>
      <c r="E159" s="144">
        <v>998.72298934266087</v>
      </c>
      <c r="F159" s="144">
        <v>52.468269396415351</v>
      </c>
      <c r="G159" s="144">
        <v>60.263792205901638</v>
      </c>
      <c r="H159" s="144">
        <v>605.43999948550538</v>
      </c>
      <c r="I159" s="144">
        <v>0</v>
      </c>
      <c r="J159" s="144">
        <v>0</v>
      </c>
      <c r="K159" s="144">
        <v>1716.895050430483</v>
      </c>
    </row>
    <row r="160" spans="1:13" x14ac:dyDescent="0.3">
      <c r="A160" s="202">
        <v>2019</v>
      </c>
      <c r="B160" s="233" t="s">
        <v>52</v>
      </c>
      <c r="C160" s="233" t="s">
        <v>107</v>
      </c>
      <c r="D160" s="248" t="s">
        <v>125</v>
      </c>
      <c r="E160" s="150">
        <v>1892.3930032727174</v>
      </c>
      <c r="F160" s="150">
        <v>196.63229510608787</v>
      </c>
      <c r="G160" s="150">
        <v>707.75508900516695</v>
      </c>
      <c r="H160" s="150">
        <v>807.58954006655995</v>
      </c>
      <c r="I160" s="150">
        <v>0</v>
      </c>
      <c r="J160" s="150">
        <v>0</v>
      </c>
      <c r="K160" s="154">
        <v>3604.369927450532</v>
      </c>
    </row>
    <row r="161" spans="1:11" x14ac:dyDescent="0.3">
      <c r="A161" s="202">
        <v>2019</v>
      </c>
      <c r="B161" s="233" t="s">
        <v>52</v>
      </c>
      <c r="C161" s="233" t="s">
        <v>107</v>
      </c>
      <c r="D161" s="248" t="s">
        <v>126</v>
      </c>
      <c r="E161" s="150">
        <v>3424.9615691599038</v>
      </c>
      <c r="F161" s="150">
        <v>233.38974838012922</v>
      </c>
      <c r="G161" s="150">
        <v>211.82624635466559</v>
      </c>
      <c r="H161" s="150">
        <v>1377.6719468222736</v>
      </c>
      <c r="I161" s="150">
        <v>0</v>
      </c>
      <c r="J161" s="150">
        <v>0</v>
      </c>
      <c r="K161" s="154">
        <v>5247.8495107169729</v>
      </c>
    </row>
    <row r="162" spans="1:11" x14ac:dyDescent="0.3">
      <c r="A162" s="202">
        <v>2019</v>
      </c>
      <c r="B162" s="233" t="s">
        <v>52</v>
      </c>
      <c r="C162" s="233" t="s">
        <v>107</v>
      </c>
      <c r="D162" s="248" t="s">
        <v>127</v>
      </c>
      <c r="E162" s="150">
        <v>1006.958640532222</v>
      </c>
      <c r="F162" s="150">
        <v>87.446475502428285</v>
      </c>
      <c r="G162" s="150">
        <v>96.381669438659657</v>
      </c>
      <c r="H162" s="150">
        <v>503.75363140767706</v>
      </c>
      <c r="I162" s="150">
        <v>0</v>
      </c>
      <c r="J162" s="150">
        <v>0</v>
      </c>
      <c r="K162" s="150">
        <v>1694.5404168809869</v>
      </c>
    </row>
    <row r="163" spans="1:11" x14ac:dyDescent="0.3">
      <c r="A163" s="202">
        <v>2019</v>
      </c>
      <c r="B163" s="233" t="s">
        <v>52</v>
      </c>
      <c r="C163" s="233" t="s">
        <v>107</v>
      </c>
      <c r="D163" s="248" t="s">
        <v>470</v>
      </c>
      <c r="E163" s="150">
        <v>0</v>
      </c>
      <c r="F163" s="150">
        <v>0</v>
      </c>
      <c r="G163" s="150">
        <v>0</v>
      </c>
      <c r="H163" s="150">
        <v>0</v>
      </c>
      <c r="I163" s="150">
        <v>653.59</v>
      </c>
      <c r="J163" s="150">
        <v>1868.77</v>
      </c>
      <c r="K163" s="150">
        <v>2522.36</v>
      </c>
    </row>
    <row r="164" spans="1:11" x14ac:dyDescent="0.3">
      <c r="A164" s="202">
        <v>2019</v>
      </c>
      <c r="B164" s="233" t="s">
        <v>52</v>
      </c>
      <c r="C164" s="233" t="s">
        <v>107</v>
      </c>
      <c r="D164" s="241" t="s">
        <v>118</v>
      </c>
      <c r="E164" s="150">
        <v>7323.0362023075049</v>
      </c>
      <c r="F164" s="150">
        <v>569.93678838506071</v>
      </c>
      <c r="G164" s="150">
        <v>1076.2267970043938</v>
      </c>
      <c r="H164" s="150">
        <v>3294.4551177820158</v>
      </c>
      <c r="I164" s="150">
        <v>653.59</v>
      </c>
      <c r="J164" s="150">
        <v>1868.77</v>
      </c>
      <c r="K164" s="150">
        <v>14786.014905478976</v>
      </c>
    </row>
    <row r="165" spans="1:11" x14ac:dyDescent="0.3">
      <c r="A165" s="202">
        <v>2019</v>
      </c>
      <c r="B165" s="233" t="s">
        <v>52</v>
      </c>
      <c r="C165" s="233" t="s">
        <v>107</v>
      </c>
      <c r="D165" s="248" t="s">
        <v>128</v>
      </c>
      <c r="E165" s="150">
        <v>0</v>
      </c>
      <c r="F165" s="150">
        <v>0</v>
      </c>
      <c r="G165" s="150">
        <v>0</v>
      </c>
      <c r="H165" s="150">
        <v>2706.2692923305103</v>
      </c>
      <c r="I165" s="150">
        <v>0</v>
      </c>
      <c r="J165" s="150">
        <v>0</v>
      </c>
      <c r="K165" s="150">
        <v>2706.2692923305103</v>
      </c>
    </row>
    <row r="166" spans="1:11" x14ac:dyDescent="0.3">
      <c r="A166" s="202">
        <v>2019</v>
      </c>
      <c r="B166" s="233" t="s">
        <v>52</v>
      </c>
      <c r="C166" s="233" t="s">
        <v>107</v>
      </c>
      <c r="D166" s="248" t="s">
        <v>129</v>
      </c>
      <c r="E166" s="150">
        <v>0</v>
      </c>
      <c r="F166" s="150">
        <v>0</v>
      </c>
      <c r="G166" s="150">
        <v>0</v>
      </c>
      <c r="H166" s="150">
        <v>752.19167109971238</v>
      </c>
      <c r="I166" s="150">
        <v>0</v>
      </c>
      <c r="J166" s="150">
        <v>0</v>
      </c>
      <c r="K166" s="150">
        <v>752.19167109971238</v>
      </c>
    </row>
    <row r="167" spans="1:11" x14ac:dyDescent="0.3">
      <c r="A167" s="202">
        <v>2019</v>
      </c>
      <c r="B167" s="233" t="s">
        <v>52</v>
      </c>
      <c r="C167" s="233" t="s">
        <v>107</v>
      </c>
      <c r="D167" s="248" t="s">
        <v>124</v>
      </c>
      <c r="E167" s="150">
        <v>0</v>
      </c>
      <c r="F167" s="150">
        <v>0</v>
      </c>
      <c r="G167" s="150">
        <v>0</v>
      </c>
      <c r="H167" s="150">
        <v>222.8312730969721</v>
      </c>
      <c r="I167" s="150">
        <v>0</v>
      </c>
      <c r="J167" s="150">
        <v>0</v>
      </c>
      <c r="K167" s="150">
        <v>222.8312730969721</v>
      </c>
    </row>
    <row r="168" spans="1:11" x14ac:dyDescent="0.3">
      <c r="A168" s="202">
        <v>2019</v>
      </c>
      <c r="B168" s="233" t="s">
        <v>52</v>
      </c>
      <c r="C168" s="233" t="s">
        <v>107</v>
      </c>
      <c r="D168" s="248" t="s">
        <v>130</v>
      </c>
      <c r="E168" s="150">
        <v>0</v>
      </c>
      <c r="F168" s="150">
        <v>0</v>
      </c>
      <c r="G168" s="150">
        <v>0</v>
      </c>
      <c r="H168" s="150">
        <v>471.5495987403221</v>
      </c>
      <c r="I168" s="150">
        <v>0</v>
      </c>
      <c r="J168" s="150">
        <v>0</v>
      </c>
      <c r="K168" s="150">
        <v>471.5495987403221</v>
      </c>
    </row>
    <row r="169" spans="1:11" x14ac:dyDescent="0.3">
      <c r="A169" s="202">
        <v>2019</v>
      </c>
      <c r="B169" s="233" t="s">
        <v>52</v>
      </c>
      <c r="C169" s="233" t="s">
        <v>107</v>
      </c>
      <c r="D169" s="248" t="s">
        <v>89</v>
      </c>
      <c r="E169" s="150">
        <v>964.88379769249559</v>
      </c>
      <c r="F169" s="150">
        <v>76.118328614939315</v>
      </c>
      <c r="G169" s="150">
        <v>130.3632029956062</v>
      </c>
      <c r="H169" s="150">
        <v>386.44304695046736</v>
      </c>
      <c r="I169" s="150">
        <v>0</v>
      </c>
      <c r="J169" s="150">
        <v>0</v>
      </c>
      <c r="K169" s="150">
        <v>1557.8083762535084</v>
      </c>
    </row>
    <row r="170" spans="1:11" x14ac:dyDescent="0.3">
      <c r="A170" s="202">
        <v>2019</v>
      </c>
      <c r="B170" s="249" t="s">
        <v>52</v>
      </c>
      <c r="C170" s="249" t="s">
        <v>107</v>
      </c>
      <c r="D170" s="250" t="s">
        <v>120</v>
      </c>
      <c r="E170" s="159">
        <v>8287.92</v>
      </c>
      <c r="F170" s="159">
        <v>646.055117</v>
      </c>
      <c r="G170" s="159">
        <v>1206.5899999999999</v>
      </c>
      <c r="H170" s="159">
        <v>7833.74</v>
      </c>
      <c r="I170" s="159">
        <v>653.59</v>
      </c>
      <c r="J170" s="159">
        <v>1868.77</v>
      </c>
      <c r="K170" s="159">
        <v>20496.665117</v>
      </c>
    </row>
    <row r="171" spans="1:11" x14ac:dyDescent="0.3">
      <c r="A171" s="202">
        <v>2019</v>
      </c>
      <c r="B171" s="251" t="s">
        <v>67</v>
      </c>
      <c r="C171" s="251"/>
      <c r="D171" s="252" t="s">
        <v>131</v>
      </c>
      <c r="E171" s="142">
        <v>9.7200000000000006</v>
      </c>
      <c r="F171" s="160">
        <v>55107.78</v>
      </c>
      <c r="G171" s="142">
        <v>10.77</v>
      </c>
      <c r="H171" s="142">
        <v>487.1</v>
      </c>
      <c r="I171" s="142">
        <v>0</v>
      </c>
      <c r="J171" s="142">
        <v>1420.89</v>
      </c>
      <c r="K171" s="142">
        <v>57026.539999999994</v>
      </c>
    </row>
    <row r="172" spans="1:11" x14ac:dyDescent="0.3">
      <c r="A172" s="202">
        <v>2019</v>
      </c>
      <c r="B172" s="244" t="s">
        <v>98</v>
      </c>
      <c r="C172" s="244"/>
      <c r="D172" s="245" t="s">
        <v>99</v>
      </c>
      <c r="E172" s="149">
        <v>26018.604168412487</v>
      </c>
      <c r="F172" s="149">
        <v>3675.7025989475192</v>
      </c>
      <c r="G172" s="149">
        <v>520.74392076988454</v>
      </c>
      <c r="H172" s="149">
        <v>2775.0251249677081</v>
      </c>
      <c r="I172" s="149">
        <v>505.44376491078435</v>
      </c>
      <c r="J172" s="149">
        <v>1610.7670446782106</v>
      </c>
      <c r="K172" s="149">
        <v>35106.286622686595</v>
      </c>
    </row>
    <row r="173" spans="1:11" x14ac:dyDescent="0.3">
      <c r="A173" s="202">
        <v>2019</v>
      </c>
      <c r="B173" s="244" t="s">
        <v>98</v>
      </c>
      <c r="C173" s="244"/>
      <c r="D173" s="245" t="s">
        <v>116</v>
      </c>
      <c r="E173" s="149">
        <v>6448.8231808486153</v>
      </c>
      <c r="F173" s="149">
        <v>713.29286967287226</v>
      </c>
      <c r="G173" s="149">
        <v>18.532443436017012</v>
      </c>
      <c r="H173" s="149">
        <v>549.51723884333899</v>
      </c>
      <c r="I173" s="149">
        <v>16.188825471958673</v>
      </c>
      <c r="J173" s="149">
        <v>330.90250226268284</v>
      </c>
      <c r="K173" s="149">
        <v>8077.2570605354858</v>
      </c>
    </row>
    <row r="174" spans="1:11" x14ac:dyDescent="0.3">
      <c r="A174" s="202">
        <v>2019</v>
      </c>
      <c r="B174" s="244" t="s">
        <v>98</v>
      </c>
      <c r="C174" s="244"/>
      <c r="D174" s="245" t="s">
        <v>117</v>
      </c>
      <c r="E174" s="149">
        <v>1192.4031683085259</v>
      </c>
      <c r="F174" s="149">
        <v>815.83482194244675</v>
      </c>
      <c r="G174" s="149">
        <v>0</v>
      </c>
      <c r="H174" s="149">
        <v>1244.1461200000049</v>
      </c>
      <c r="I174" s="149">
        <v>0.39169961064548392</v>
      </c>
      <c r="J174" s="149">
        <v>0</v>
      </c>
      <c r="K174" s="149">
        <v>3252.7758098616232</v>
      </c>
    </row>
    <row r="175" spans="1:11" x14ac:dyDescent="0.3">
      <c r="A175" s="202">
        <v>2019</v>
      </c>
      <c r="B175" s="244" t="s">
        <v>98</v>
      </c>
      <c r="C175" s="244"/>
      <c r="D175" s="245" t="s">
        <v>103</v>
      </c>
      <c r="E175" s="149">
        <v>5317.3545724326214</v>
      </c>
      <c r="F175" s="149">
        <v>430.02204348621706</v>
      </c>
      <c r="G175" s="149">
        <v>919.58133535983256</v>
      </c>
      <c r="H175" s="149">
        <v>2185.2614868888336</v>
      </c>
      <c r="I175" s="149">
        <v>0</v>
      </c>
      <c r="J175" s="149">
        <v>0</v>
      </c>
      <c r="K175" s="149">
        <v>8852.2194381675035</v>
      </c>
    </row>
    <row r="176" spans="1:11" x14ac:dyDescent="0.3">
      <c r="A176" s="202">
        <v>2019</v>
      </c>
      <c r="B176" s="244" t="s">
        <v>98</v>
      </c>
      <c r="C176" s="244"/>
      <c r="D176" s="245" t="s">
        <v>127</v>
      </c>
      <c r="E176" s="149">
        <v>1006.958640532222</v>
      </c>
      <c r="F176" s="149">
        <v>87.446475502428285</v>
      </c>
      <c r="G176" s="149">
        <v>96.381669438659657</v>
      </c>
      <c r="H176" s="149">
        <v>503.75363140767706</v>
      </c>
      <c r="I176" s="149">
        <v>0</v>
      </c>
      <c r="J176" s="149">
        <v>0</v>
      </c>
      <c r="K176" s="149">
        <v>1694.5404168809869</v>
      </c>
    </row>
    <row r="177" spans="1:11" x14ac:dyDescent="0.3">
      <c r="A177" s="202">
        <v>2019</v>
      </c>
      <c r="B177" s="244" t="s">
        <v>98</v>
      </c>
      <c r="C177" s="244"/>
      <c r="D177" s="248" t="s">
        <v>470</v>
      </c>
      <c r="E177" s="149">
        <v>0</v>
      </c>
      <c r="F177" s="149">
        <v>0</v>
      </c>
      <c r="G177" s="149">
        <v>0</v>
      </c>
      <c r="H177" s="149">
        <v>0</v>
      </c>
      <c r="I177" s="149">
        <v>653.59</v>
      </c>
      <c r="J177" s="149">
        <v>1868.77</v>
      </c>
      <c r="K177" s="149">
        <v>2522.36</v>
      </c>
    </row>
    <row r="178" spans="1:11" x14ac:dyDescent="0.3">
      <c r="A178" s="202">
        <v>2019</v>
      </c>
      <c r="B178" s="244" t="s">
        <v>98</v>
      </c>
      <c r="C178" s="244"/>
      <c r="D178" s="245" t="s">
        <v>118</v>
      </c>
      <c r="E178" s="149">
        <v>39984.143730534473</v>
      </c>
      <c r="F178" s="149">
        <v>5722.2988095514829</v>
      </c>
      <c r="G178" s="149">
        <v>1555.2393690043937</v>
      </c>
      <c r="H178" s="149">
        <v>7257.7036021075619</v>
      </c>
      <c r="I178" s="149">
        <v>1175.6142899933884</v>
      </c>
      <c r="J178" s="149">
        <v>3810.4395469408937</v>
      </c>
      <c r="K178" s="149">
        <v>59505.439348132189</v>
      </c>
    </row>
    <row r="179" spans="1:11" x14ac:dyDescent="0.3">
      <c r="A179" s="202">
        <v>2019</v>
      </c>
      <c r="B179" s="244" t="s">
        <v>98</v>
      </c>
      <c r="C179" s="244"/>
      <c r="D179" s="245" t="s">
        <v>122</v>
      </c>
      <c r="E179" s="149">
        <v>0</v>
      </c>
      <c r="F179" s="149">
        <v>0</v>
      </c>
      <c r="G179" s="149">
        <v>0</v>
      </c>
      <c r="H179" s="149">
        <v>806.27852677525868</v>
      </c>
      <c r="I179" s="149">
        <v>0</v>
      </c>
      <c r="J179" s="149">
        <v>0</v>
      </c>
      <c r="K179" s="149">
        <v>806.27852677525868</v>
      </c>
    </row>
    <row r="180" spans="1:11" x14ac:dyDescent="0.3">
      <c r="A180" s="202">
        <v>2019</v>
      </c>
      <c r="B180" s="244" t="s">
        <v>98</v>
      </c>
      <c r="C180" s="244"/>
      <c r="D180" s="245" t="s">
        <v>123</v>
      </c>
      <c r="E180" s="149">
        <v>2.5463363932642435</v>
      </c>
      <c r="F180" s="149">
        <v>43.645852294988714</v>
      </c>
      <c r="G180" s="149">
        <v>0</v>
      </c>
      <c r="H180" s="149">
        <v>1039.4332434647877</v>
      </c>
      <c r="I180" s="149">
        <v>4.7620994654934509E-2</v>
      </c>
      <c r="J180" s="149">
        <v>0</v>
      </c>
      <c r="K180" s="149">
        <v>1085.6730531476956</v>
      </c>
    </row>
    <row r="181" spans="1:11" x14ac:dyDescent="0.3">
      <c r="A181" s="202">
        <v>2019</v>
      </c>
      <c r="B181" s="244" t="s">
        <v>98</v>
      </c>
      <c r="C181" s="244"/>
      <c r="D181" s="245" t="s">
        <v>119</v>
      </c>
      <c r="E181" s="149">
        <v>0</v>
      </c>
      <c r="F181" s="149">
        <v>0</v>
      </c>
      <c r="G181" s="149">
        <v>0</v>
      </c>
      <c r="H181" s="149">
        <v>8629.1208555044432</v>
      </c>
      <c r="I181" s="149">
        <v>0</v>
      </c>
      <c r="J181" s="149">
        <v>0</v>
      </c>
      <c r="K181" s="149">
        <v>8629.1208555044432</v>
      </c>
    </row>
    <row r="182" spans="1:11" x14ac:dyDescent="0.3">
      <c r="A182" s="202">
        <v>2019</v>
      </c>
      <c r="B182" s="244" t="s">
        <v>98</v>
      </c>
      <c r="C182" s="244"/>
      <c r="D182" s="245" t="s">
        <v>128</v>
      </c>
      <c r="E182" s="149">
        <v>0</v>
      </c>
      <c r="F182" s="149">
        <v>0</v>
      </c>
      <c r="G182" s="149">
        <v>0</v>
      </c>
      <c r="H182" s="149">
        <v>2706.2692923305103</v>
      </c>
      <c r="I182" s="149">
        <v>0</v>
      </c>
      <c r="J182" s="149">
        <v>0</v>
      </c>
      <c r="K182" s="149">
        <v>2706.2692923305103</v>
      </c>
    </row>
    <row r="183" spans="1:11" x14ac:dyDescent="0.3">
      <c r="A183" s="202">
        <v>2019</v>
      </c>
      <c r="B183" s="244" t="s">
        <v>98</v>
      </c>
      <c r="C183" s="244"/>
      <c r="D183" s="245" t="s">
        <v>129</v>
      </c>
      <c r="E183" s="149">
        <v>0</v>
      </c>
      <c r="F183" s="149">
        <v>0</v>
      </c>
      <c r="G183" s="149">
        <v>0</v>
      </c>
      <c r="H183" s="149">
        <v>752.19167109971238</v>
      </c>
      <c r="I183" s="149">
        <v>0</v>
      </c>
      <c r="J183" s="149">
        <v>0</v>
      </c>
      <c r="K183" s="149">
        <v>752.19167109971238</v>
      </c>
    </row>
    <row r="184" spans="1:11" x14ac:dyDescent="0.3">
      <c r="A184" s="202">
        <v>2019</v>
      </c>
      <c r="B184" s="244" t="s">
        <v>98</v>
      </c>
      <c r="C184" s="244"/>
      <c r="D184" s="245" t="s">
        <v>130</v>
      </c>
      <c r="E184" s="149">
        <v>0</v>
      </c>
      <c r="F184" s="149">
        <v>0</v>
      </c>
      <c r="G184" s="149">
        <v>0</v>
      </c>
      <c r="H184" s="149">
        <v>471.5495987403221</v>
      </c>
      <c r="I184" s="149">
        <v>0</v>
      </c>
      <c r="J184" s="149">
        <v>0</v>
      </c>
      <c r="K184" s="149">
        <v>471.5495987403221</v>
      </c>
    </row>
    <row r="185" spans="1:11" x14ac:dyDescent="0.3">
      <c r="A185" s="202">
        <v>2019</v>
      </c>
      <c r="B185" s="244" t="s">
        <v>98</v>
      </c>
      <c r="C185" s="244"/>
      <c r="D185" s="245" t="s">
        <v>89</v>
      </c>
      <c r="E185" s="149">
        <v>1585.6199330722598</v>
      </c>
      <c r="F185" s="149">
        <v>139.50045515352775</v>
      </c>
      <c r="G185" s="149">
        <v>130.3632029956062</v>
      </c>
      <c r="H185" s="149">
        <v>2874.1232099890017</v>
      </c>
      <c r="I185" s="149">
        <v>37.089788622602015</v>
      </c>
      <c r="J185" s="149">
        <v>190.92045305910648</v>
      </c>
      <c r="K185" s="149">
        <v>4957.6170428921041</v>
      </c>
    </row>
    <row r="186" spans="1:11" x14ac:dyDescent="0.3">
      <c r="A186" s="202">
        <v>2019</v>
      </c>
      <c r="B186" s="244" t="s">
        <v>98</v>
      </c>
      <c r="C186" s="244"/>
      <c r="D186" s="245" t="s">
        <v>67</v>
      </c>
      <c r="E186" s="155">
        <v>9.7200000000000006</v>
      </c>
      <c r="F186" s="155">
        <v>55107.78</v>
      </c>
      <c r="G186" s="155">
        <v>10.77</v>
      </c>
      <c r="H186" s="155">
        <v>487.1</v>
      </c>
      <c r="I186" s="155">
        <v>0</v>
      </c>
      <c r="J186" s="155">
        <v>1420.89</v>
      </c>
      <c r="K186" s="149">
        <v>57036.259999999995</v>
      </c>
    </row>
    <row r="187" spans="1:11" x14ac:dyDescent="0.3">
      <c r="A187" s="202">
        <v>2019</v>
      </c>
      <c r="B187" s="244" t="s">
        <v>98</v>
      </c>
      <c r="C187" s="244"/>
      <c r="D187" s="245" t="s">
        <v>132</v>
      </c>
      <c r="E187" s="149">
        <v>1597.886269465524</v>
      </c>
      <c r="F187" s="149">
        <v>55290.926307448513</v>
      </c>
      <c r="G187" s="149">
        <v>141.13320299560621</v>
      </c>
      <c r="H187" s="149">
        <v>17766.066397904036</v>
      </c>
      <c r="I187" s="149">
        <v>37.137409617256949</v>
      </c>
      <c r="J187" s="149">
        <v>1611.8104530591065</v>
      </c>
      <c r="K187" s="149">
        <v>76444.960040490041</v>
      </c>
    </row>
    <row r="188" spans="1:11" x14ac:dyDescent="0.3">
      <c r="A188" s="202">
        <v>2019</v>
      </c>
      <c r="B188" s="245" t="s">
        <v>98</v>
      </c>
      <c r="C188" s="245"/>
      <c r="D188" s="245" t="s">
        <v>120</v>
      </c>
      <c r="E188" s="149">
        <v>41582.03</v>
      </c>
      <c r="F188" s="149">
        <v>61013.225116999994</v>
      </c>
      <c r="G188" s="149">
        <v>1696.3725719999998</v>
      </c>
      <c r="H188" s="149">
        <v>25023.770000011598</v>
      </c>
      <c r="I188" s="149">
        <v>1212.7516996106453</v>
      </c>
      <c r="J188" s="149">
        <v>5422.25</v>
      </c>
      <c r="K188" s="149">
        <v>135950.39938862223</v>
      </c>
    </row>
    <row r="189" spans="1:11" x14ac:dyDescent="0.3">
      <c r="A189" s="202">
        <v>2019</v>
      </c>
      <c r="B189" s="245" t="s">
        <v>98</v>
      </c>
      <c r="C189" s="245"/>
      <c r="D189" s="245" t="s">
        <v>133</v>
      </c>
      <c r="E189" s="149">
        <v>41572.31</v>
      </c>
      <c r="F189" s="149">
        <v>5905.4451169999957</v>
      </c>
      <c r="G189" s="149">
        <v>1685.6025719999998</v>
      </c>
      <c r="H189" s="149">
        <v>24536.6700000116</v>
      </c>
      <c r="I189" s="149">
        <v>1212.7516996106453</v>
      </c>
      <c r="J189" s="149">
        <v>4001.3599999999997</v>
      </c>
      <c r="K189" s="149">
        <v>78914.139388622236</v>
      </c>
    </row>
    <row r="190" spans="1:11" x14ac:dyDescent="0.3">
      <c r="A190" s="206">
        <v>2018</v>
      </c>
      <c r="B190" s="243" t="s">
        <v>68</v>
      </c>
      <c r="C190" s="243"/>
      <c r="D190" s="243" t="s">
        <v>99</v>
      </c>
      <c r="E190" s="144">
        <v>19584.916207871465</v>
      </c>
      <c r="F190" s="144">
        <v>2013.8350953325271</v>
      </c>
      <c r="G190" s="144">
        <v>508.88419854891686</v>
      </c>
      <c r="H190" s="144">
        <v>1449.5518101567454</v>
      </c>
      <c r="I190" s="144">
        <v>269.86</v>
      </c>
      <c r="J190" s="144">
        <v>677.25807045144506</v>
      </c>
      <c r="K190" s="144">
        <v>24504.305382361101</v>
      </c>
    </row>
    <row r="191" spans="1:11" x14ac:dyDescent="0.3">
      <c r="A191" s="202">
        <v>2018</v>
      </c>
      <c r="B191" s="244" t="s">
        <v>68</v>
      </c>
      <c r="C191" s="244"/>
      <c r="D191" s="245" t="s">
        <v>116</v>
      </c>
      <c r="E191" s="149">
        <v>5839.4577967392261</v>
      </c>
      <c r="F191" s="149">
        <v>456.36490466747267</v>
      </c>
      <c r="G191" s="149">
        <v>20.480509451083183</v>
      </c>
      <c r="H191" s="149">
        <v>398.34231657280418</v>
      </c>
      <c r="I191" s="149"/>
      <c r="J191" s="149">
        <v>201.93192954855505</v>
      </c>
      <c r="K191" s="149">
        <v>6916.5774569791411</v>
      </c>
    </row>
    <row r="192" spans="1:11" x14ac:dyDescent="0.3">
      <c r="A192" s="202">
        <v>2018</v>
      </c>
      <c r="B192" s="244" t="s">
        <v>68</v>
      </c>
      <c r="C192" s="244"/>
      <c r="D192" s="245" t="s">
        <v>117</v>
      </c>
      <c r="E192" s="149">
        <v>620.53599538930655</v>
      </c>
      <c r="F192" s="149">
        <v>0</v>
      </c>
      <c r="G192" s="149">
        <v>0</v>
      </c>
      <c r="H192" s="149">
        <v>509.56846063791255</v>
      </c>
      <c r="I192" s="149"/>
      <c r="J192" s="149">
        <v>0</v>
      </c>
      <c r="K192" s="149">
        <v>1130.1044560272192</v>
      </c>
    </row>
    <row r="193" spans="1:11" x14ac:dyDescent="0.3">
      <c r="A193" s="202">
        <v>2018</v>
      </c>
      <c r="B193" s="244" t="s">
        <v>68</v>
      </c>
      <c r="C193" s="244"/>
      <c r="D193" s="241" t="s">
        <v>118</v>
      </c>
      <c r="E193" s="150">
        <v>26044.909999999996</v>
      </c>
      <c r="F193" s="150">
        <v>2470.1999999999998</v>
      </c>
      <c r="G193" s="150">
        <v>529.36470800000006</v>
      </c>
      <c r="H193" s="150">
        <v>2357.4625873674622</v>
      </c>
      <c r="I193" s="150">
        <v>269.86</v>
      </c>
      <c r="J193" s="150">
        <v>879.19</v>
      </c>
      <c r="K193" s="150">
        <v>32550.98729536746</v>
      </c>
    </row>
    <row r="194" spans="1:11" x14ac:dyDescent="0.3">
      <c r="A194" s="202">
        <v>2018</v>
      </c>
      <c r="B194" s="244" t="s">
        <v>68</v>
      </c>
      <c r="C194" s="244"/>
      <c r="D194" s="245" t="s">
        <v>119</v>
      </c>
      <c r="E194" s="149">
        <v>0</v>
      </c>
      <c r="F194" s="149">
        <v>0</v>
      </c>
      <c r="G194" s="149">
        <v>0</v>
      </c>
      <c r="H194" s="149">
        <v>6757.2974126325362</v>
      </c>
      <c r="I194" s="149">
        <v>0</v>
      </c>
      <c r="J194" s="149">
        <v>0</v>
      </c>
      <c r="K194" s="149">
        <v>6757.2974126325362</v>
      </c>
    </row>
    <row r="195" spans="1:11" x14ac:dyDescent="0.3">
      <c r="A195" s="202">
        <v>2018</v>
      </c>
      <c r="B195" s="246" t="s">
        <v>68</v>
      </c>
      <c r="C195" s="246"/>
      <c r="D195" s="247" t="s">
        <v>120</v>
      </c>
      <c r="E195" s="143">
        <v>26044.909999999996</v>
      </c>
      <c r="F195" s="143">
        <v>2470.1999999999998</v>
      </c>
      <c r="G195" s="143">
        <v>529.36470800000006</v>
      </c>
      <c r="H195" s="143">
        <v>9114.7599999999984</v>
      </c>
      <c r="I195" s="143">
        <v>269.86</v>
      </c>
      <c r="J195" s="143">
        <v>879.19</v>
      </c>
      <c r="K195" s="143">
        <v>39308.284707999999</v>
      </c>
    </row>
    <row r="196" spans="1:11" x14ac:dyDescent="0.3">
      <c r="A196" s="202">
        <v>2018</v>
      </c>
      <c r="B196" s="156" t="s">
        <v>58</v>
      </c>
      <c r="C196" s="156" t="s">
        <v>121</v>
      </c>
      <c r="D196" s="158" t="s">
        <v>99</v>
      </c>
      <c r="E196" s="157">
        <v>6155.6547061311448</v>
      </c>
      <c r="F196" s="157">
        <v>1624.9750501634903</v>
      </c>
      <c r="G196" s="157">
        <v>0</v>
      </c>
      <c r="H196" s="157">
        <v>763.08199102889898</v>
      </c>
      <c r="I196" s="157">
        <v>249.90663246187665</v>
      </c>
      <c r="J196" s="157">
        <v>878.06788377403552</v>
      </c>
      <c r="K196" s="144">
        <v>9671.6862635594462</v>
      </c>
    </row>
    <row r="197" spans="1:11" x14ac:dyDescent="0.3">
      <c r="A197" s="202">
        <v>2018</v>
      </c>
      <c r="B197" s="244" t="s">
        <v>58</v>
      </c>
      <c r="C197" s="244" t="s">
        <v>121</v>
      </c>
      <c r="D197" s="245" t="s">
        <v>116</v>
      </c>
      <c r="E197" s="151">
        <v>817.05106650714686</v>
      </c>
      <c r="F197" s="151">
        <v>260.71362998830193</v>
      </c>
      <c r="G197" s="151">
        <v>0</v>
      </c>
      <c r="H197" s="151">
        <v>161.94180813515442</v>
      </c>
      <c r="I197" s="151">
        <v>16.512786481805463</v>
      </c>
      <c r="J197" s="151">
        <v>113.69299249767879</v>
      </c>
      <c r="K197" s="149">
        <v>1369.9122836100873</v>
      </c>
    </row>
    <row r="198" spans="1:11" x14ac:dyDescent="0.3">
      <c r="A198" s="202">
        <v>2018</v>
      </c>
      <c r="B198" s="244" t="s">
        <v>58</v>
      </c>
      <c r="C198" s="244" t="s">
        <v>121</v>
      </c>
      <c r="D198" s="245" t="s">
        <v>117</v>
      </c>
      <c r="E198" s="151">
        <v>597.54605827149146</v>
      </c>
      <c r="F198" s="151">
        <v>813.89749555868548</v>
      </c>
      <c r="G198" s="151">
        <v>0</v>
      </c>
      <c r="H198" s="151">
        <v>760.67214001120055</v>
      </c>
      <c r="I198" s="151">
        <v>0.39169961064548392</v>
      </c>
      <c r="J198" s="151">
        <v>0</v>
      </c>
      <c r="K198" s="149">
        <v>2172.5073934520228</v>
      </c>
    </row>
    <row r="199" spans="1:11" x14ac:dyDescent="0.3">
      <c r="A199" s="202">
        <v>2018</v>
      </c>
      <c r="B199" s="244" t="s">
        <v>58</v>
      </c>
      <c r="C199" s="244" t="s">
        <v>121</v>
      </c>
      <c r="D199" s="241" t="s">
        <v>118</v>
      </c>
      <c r="E199" s="152">
        <v>7570.2518309097832</v>
      </c>
      <c r="F199" s="152">
        <v>2699.5861757104776</v>
      </c>
      <c r="G199" s="152">
        <v>0</v>
      </c>
      <c r="H199" s="152">
        <v>1685.6959391752539</v>
      </c>
      <c r="I199" s="152">
        <v>266.81111855432761</v>
      </c>
      <c r="J199" s="152">
        <v>991.76087627171432</v>
      </c>
      <c r="K199" s="150">
        <v>13214.105940621555</v>
      </c>
    </row>
    <row r="200" spans="1:11" x14ac:dyDescent="0.3">
      <c r="A200" s="202">
        <v>2018</v>
      </c>
      <c r="B200" s="244" t="s">
        <v>58</v>
      </c>
      <c r="C200" s="244" t="s">
        <v>121</v>
      </c>
      <c r="D200" s="245" t="s">
        <v>122</v>
      </c>
      <c r="E200" s="151">
        <v>0</v>
      </c>
      <c r="F200" s="151">
        <v>0</v>
      </c>
      <c r="G200" s="151">
        <v>0</v>
      </c>
      <c r="H200" s="151">
        <v>824.63497406217834</v>
      </c>
      <c r="I200" s="151">
        <v>0</v>
      </c>
      <c r="J200" s="151">
        <v>0</v>
      </c>
      <c r="K200" s="149">
        <v>824.63497406217834</v>
      </c>
    </row>
    <row r="201" spans="1:11" x14ac:dyDescent="0.3">
      <c r="A201" s="202">
        <v>2018</v>
      </c>
      <c r="B201" s="244" t="s">
        <v>58</v>
      </c>
      <c r="C201" s="244" t="s">
        <v>121</v>
      </c>
      <c r="D201" s="245" t="s">
        <v>123</v>
      </c>
      <c r="E201" s="151">
        <v>2.5644578358200296</v>
      </c>
      <c r="F201" s="151">
        <v>43.542208445867999</v>
      </c>
      <c r="G201" s="151">
        <v>0</v>
      </c>
      <c r="H201" s="151">
        <v>1063.0978964454957</v>
      </c>
      <c r="I201" s="151">
        <v>4.8573957273812779E-2</v>
      </c>
      <c r="J201" s="151">
        <v>0</v>
      </c>
      <c r="K201" s="149">
        <v>1109.2531366844576</v>
      </c>
    </row>
    <row r="202" spans="1:11" x14ac:dyDescent="0.3">
      <c r="A202" s="202">
        <v>2018</v>
      </c>
      <c r="B202" s="244" t="s">
        <v>58</v>
      </c>
      <c r="C202" s="244" t="s">
        <v>121</v>
      </c>
      <c r="D202" s="245" t="s">
        <v>124</v>
      </c>
      <c r="E202" s="151">
        <v>0</v>
      </c>
      <c r="F202" s="151">
        <v>0</v>
      </c>
      <c r="G202" s="151">
        <v>0</v>
      </c>
      <c r="H202" s="151">
        <v>1810.7943090062493</v>
      </c>
      <c r="I202" s="151">
        <v>0</v>
      </c>
      <c r="J202" s="151">
        <v>0</v>
      </c>
      <c r="K202" s="149">
        <v>1810.7943090062493</v>
      </c>
    </row>
    <row r="203" spans="1:11" x14ac:dyDescent="0.3">
      <c r="A203" s="202">
        <v>2018</v>
      </c>
      <c r="B203" s="244" t="s">
        <v>58</v>
      </c>
      <c r="C203" s="244" t="s">
        <v>121</v>
      </c>
      <c r="D203" s="245" t="s">
        <v>89</v>
      </c>
      <c r="E203" s="153">
        <v>625.15371125439731</v>
      </c>
      <c r="F203" s="153">
        <v>63.231615843654197</v>
      </c>
      <c r="G203" s="153">
        <v>0</v>
      </c>
      <c r="H203" s="153">
        <v>2544.3168813226875</v>
      </c>
      <c r="I203" s="153">
        <v>37.832007099043977</v>
      </c>
      <c r="J203" s="153">
        <v>189.31912372828594</v>
      </c>
      <c r="K203" s="149">
        <v>3459.853339248069</v>
      </c>
    </row>
    <row r="204" spans="1:11" x14ac:dyDescent="0.3">
      <c r="A204" s="202">
        <v>2018</v>
      </c>
      <c r="B204" s="246" t="s">
        <v>58</v>
      </c>
      <c r="C204" s="246" t="s">
        <v>121</v>
      </c>
      <c r="D204" s="247" t="s">
        <v>120</v>
      </c>
      <c r="E204" s="143">
        <v>8197.9699999999993</v>
      </c>
      <c r="F204" s="143">
        <v>2806.3599999999997</v>
      </c>
      <c r="G204" s="143">
        <v>0</v>
      </c>
      <c r="H204" s="143">
        <v>7928.5400000118652</v>
      </c>
      <c r="I204" s="143">
        <v>304.6916996106454</v>
      </c>
      <c r="J204" s="143">
        <v>1181.0800000000004</v>
      </c>
      <c r="K204" s="143">
        <v>20418.641699622509</v>
      </c>
    </row>
    <row r="205" spans="1:11" x14ac:dyDescent="0.3">
      <c r="A205" s="202">
        <v>2018</v>
      </c>
      <c r="B205" s="158" t="s">
        <v>52</v>
      </c>
      <c r="C205" s="158" t="s">
        <v>107</v>
      </c>
      <c r="D205" s="158" t="s">
        <v>99</v>
      </c>
      <c r="E205" s="144">
        <v>1075.385038917668</v>
      </c>
      <c r="F205" s="144">
        <v>51.588112075757621</v>
      </c>
      <c r="G205" s="144">
        <v>81.161365877936092</v>
      </c>
      <c r="H205" s="144">
        <v>610.98250799210359</v>
      </c>
      <c r="I205" s="144">
        <v>0</v>
      </c>
      <c r="J205" s="144">
        <v>0</v>
      </c>
      <c r="K205" s="144">
        <v>1819.1170248634653</v>
      </c>
    </row>
    <row r="206" spans="1:11" x14ac:dyDescent="0.3">
      <c r="A206" s="202">
        <v>2018</v>
      </c>
      <c r="B206" s="233" t="s">
        <v>52</v>
      </c>
      <c r="C206" s="233" t="s">
        <v>107</v>
      </c>
      <c r="D206" s="248" t="s">
        <v>125</v>
      </c>
      <c r="E206" s="150">
        <v>1897.534938525715</v>
      </c>
      <c r="F206" s="150">
        <v>193.18860335064369</v>
      </c>
      <c r="G206" s="150">
        <v>618.73868309515137</v>
      </c>
      <c r="H206" s="150">
        <v>820.73526036343594</v>
      </c>
      <c r="I206" s="150">
        <v>0</v>
      </c>
      <c r="J206" s="150">
        <v>0</v>
      </c>
      <c r="K206" s="154">
        <v>3530.1974853349457</v>
      </c>
    </row>
    <row r="207" spans="1:11" x14ac:dyDescent="0.3">
      <c r="A207" s="202">
        <v>2018</v>
      </c>
      <c r="B207" s="233" t="s">
        <v>52</v>
      </c>
      <c r="C207" s="233" t="s">
        <v>107</v>
      </c>
      <c r="D207" s="248" t="s">
        <v>126</v>
      </c>
      <c r="E207" s="149">
        <v>3564.6470886440966</v>
      </c>
      <c r="F207" s="149">
        <v>236.18921756034212</v>
      </c>
      <c r="G207" s="149">
        <v>274.6387622261517</v>
      </c>
      <c r="H207" s="150">
        <v>1382.378506479617</v>
      </c>
      <c r="I207" s="150">
        <v>0</v>
      </c>
      <c r="J207" s="150">
        <v>0</v>
      </c>
      <c r="K207" s="154">
        <v>5457.8535749102075</v>
      </c>
    </row>
    <row r="208" spans="1:11" x14ac:dyDescent="0.3">
      <c r="A208" s="202">
        <v>2018</v>
      </c>
      <c r="B208" s="233" t="s">
        <v>52</v>
      </c>
      <c r="C208" s="233" t="s">
        <v>107</v>
      </c>
      <c r="D208" s="248" t="s">
        <v>127</v>
      </c>
      <c r="E208" s="150">
        <v>1042.4574544000141</v>
      </c>
      <c r="F208" s="150">
        <v>86.398757753905898</v>
      </c>
      <c r="G208" s="150">
        <v>86.398757753905898</v>
      </c>
      <c r="H208" s="150">
        <v>507.0974776393731</v>
      </c>
      <c r="I208" s="150">
        <v>0</v>
      </c>
      <c r="J208" s="150">
        <v>0</v>
      </c>
      <c r="K208" s="150">
        <v>1722.3524475471991</v>
      </c>
    </row>
    <row r="209" spans="1:11" x14ac:dyDescent="0.3">
      <c r="A209" s="202">
        <v>2018</v>
      </c>
      <c r="B209" s="233" t="s">
        <v>52</v>
      </c>
      <c r="C209" s="233" t="s">
        <v>107</v>
      </c>
      <c r="D209" s="248" t="s">
        <v>470</v>
      </c>
      <c r="E209" s="150">
        <v>0</v>
      </c>
      <c r="F209" s="150">
        <v>0</v>
      </c>
      <c r="G209" s="150">
        <v>0</v>
      </c>
      <c r="H209" s="150">
        <v>0</v>
      </c>
      <c r="I209" s="150">
        <v>653.59</v>
      </c>
      <c r="J209" s="150">
        <v>1868.77</v>
      </c>
      <c r="K209" s="150">
        <v>2522.36</v>
      </c>
    </row>
    <row r="210" spans="1:11" x14ac:dyDescent="0.3">
      <c r="A210" s="202">
        <v>2018</v>
      </c>
      <c r="B210" s="233" t="s">
        <v>52</v>
      </c>
      <c r="C210" s="233" t="s">
        <v>107</v>
      </c>
      <c r="D210" s="241" t="s">
        <v>118</v>
      </c>
      <c r="E210" s="150">
        <v>7580.0245204874936</v>
      </c>
      <c r="F210" s="150">
        <v>567.36469074064939</v>
      </c>
      <c r="G210" s="150">
        <v>1060.937568953145</v>
      </c>
      <c r="H210" s="150">
        <v>3321.1937524745299</v>
      </c>
      <c r="I210" s="150">
        <v>653.59</v>
      </c>
      <c r="J210" s="150">
        <v>1868.77</v>
      </c>
      <c r="K210" s="150">
        <v>15051.880532655818</v>
      </c>
    </row>
    <row r="211" spans="1:11" x14ac:dyDescent="0.3">
      <c r="A211" s="202">
        <v>2018</v>
      </c>
      <c r="B211" s="233" t="s">
        <v>52</v>
      </c>
      <c r="C211" s="233" t="s">
        <v>107</v>
      </c>
      <c r="D211" s="248" t="s">
        <v>128</v>
      </c>
      <c r="E211" s="150">
        <v>0</v>
      </c>
      <c r="F211" s="150">
        <v>0</v>
      </c>
      <c r="G211" s="150">
        <v>0</v>
      </c>
      <c r="H211" s="150">
        <v>2646.4855242271087</v>
      </c>
      <c r="I211" s="150">
        <v>0</v>
      </c>
      <c r="J211" s="150">
        <v>0</v>
      </c>
      <c r="K211" s="150">
        <v>2646.4855242271087</v>
      </c>
    </row>
    <row r="212" spans="1:11" x14ac:dyDescent="0.3">
      <c r="A212" s="202">
        <v>2018</v>
      </c>
      <c r="B212" s="233" t="s">
        <v>52</v>
      </c>
      <c r="C212" s="233" t="s">
        <v>107</v>
      </c>
      <c r="D212" s="248" t="s">
        <v>129</v>
      </c>
      <c r="E212" s="150">
        <v>0</v>
      </c>
      <c r="F212" s="150">
        <v>0</v>
      </c>
      <c r="G212" s="150">
        <v>0</v>
      </c>
      <c r="H212" s="150">
        <v>747.09038538433049</v>
      </c>
      <c r="I212" s="150">
        <v>0</v>
      </c>
      <c r="J212" s="150">
        <v>0</v>
      </c>
      <c r="K212" s="150">
        <v>747.09038538433049</v>
      </c>
    </row>
    <row r="213" spans="1:11" x14ac:dyDescent="0.3">
      <c r="A213" s="202">
        <v>2018</v>
      </c>
      <c r="B213" s="233" t="s">
        <v>52</v>
      </c>
      <c r="C213" s="233" t="s">
        <v>107</v>
      </c>
      <c r="D213" s="248" t="s">
        <v>124</v>
      </c>
      <c r="E213" s="150">
        <v>0</v>
      </c>
      <c r="F213" s="150">
        <v>0</v>
      </c>
      <c r="G213" s="150">
        <v>0</v>
      </c>
      <c r="H213" s="150">
        <v>223.30852012696445</v>
      </c>
      <c r="I213" s="150">
        <v>0</v>
      </c>
      <c r="J213" s="150">
        <v>0</v>
      </c>
      <c r="K213" s="150">
        <v>223.30852012696445</v>
      </c>
    </row>
    <row r="214" spans="1:11" x14ac:dyDescent="0.3">
      <c r="A214" s="202">
        <v>2018</v>
      </c>
      <c r="B214" s="233" t="s">
        <v>52</v>
      </c>
      <c r="C214" s="233" t="s">
        <v>107</v>
      </c>
      <c r="D214" s="248" t="s">
        <v>130</v>
      </c>
      <c r="E214" s="150">
        <v>0</v>
      </c>
      <c r="F214" s="150">
        <v>0</v>
      </c>
      <c r="G214" s="150">
        <v>0</v>
      </c>
      <c r="H214" s="150">
        <v>462.97170567761407</v>
      </c>
      <c r="I214" s="150">
        <v>0</v>
      </c>
      <c r="J214" s="150">
        <v>0</v>
      </c>
      <c r="K214" s="150">
        <v>462.97170567761407</v>
      </c>
    </row>
    <row r="215" spans="1:11" x14ac:dyDescent="0.3">
      <c r="A215" s="202">
        <v>2018</v>
      </c>
      <c r="B215" s="233" t="s">
        <v>52</v>
      </c>
      <c r="C215" s="233" t="s">
        <v>107</v>
      </c>
      <c r="D215" s="248" t="s">
        <v>89</v>
      </c>
      <c r="E215" s="150">
        <v>989.36547951250589</v>
      </c>
      <c r="F215" s="150">
        <v>76.322627259350682</v>
      </c>
      <c r="G215" s="150">
        <v>136.24976619845904</v>
      </c>
      <c r="H215" s="150">
        <v>387.79011210945259</v>
      </c>
      <c r="I215" s="150">
        <v>0</v>
      </c>
      <c r="J215" s="150">
        <v>0</v>
      </c>
      <c r="K215" s="150">
        <v>1589.7279850797684</v>
      </c>
    </row>
    <row r="216" spans="1:11" x14ac:dyDescent="0.3">
      <c r="A216" s="202">
        <v>2018</v>
      </c>
      <c r="B216" s="249" t="s">
        <v>52</v>
      </c>
      <c r="C216" s="249" t="s">
        <v>107</v>
      </c>
      <c r="D216" s="250" t="s">
        <v>120</v>
      </c>
      <c r="E216" s="159">
        <v>8569.39</v>
      </c>
      <c r="F216" s="159">
        <v>643.68731800000012</v>
      </c>
      <c r="G216" s="159">
        <v>1197.1873351516042</v>
      </c>
      <c r="H216" s="159">
        <v>7788.84</v>
      </c>
      <c r="I216" s="159">
        <v>653.59</v>
      </c>
      <c r="J216" s="159">
        <v>1868.77</v>
      </c>
      <c r="K216" s="159">
        <v>20721.464653151605</v>
      </c>
    </row>
    <row r="217" spans="1:11" x14ac:dyDescent="0.3">
      <c r="A217" s="202">
        <v>2018</v>
      </c>
      <c r="B217" s="251" t="s">
        <v>67</v>
      </c>
      <c r="C217" s="251"/>
      <c r="D217" s="252" t="s">
        <v>131</v>
      </c>
      <c r="E217" s="142">
        <v>0</v>
      </c>
      <c r="F217" s="160">
        <v>55579.1</v>
      </c>
      <c r="G217" s="142">
        <v>10.77</v>
      </c>
      <c r="H217" s="142">
        <v>415.59</v>
      </c>
      <c r="I217" s="142">
        <v>0</v>
      </c>
      <c r="J217" s="142">
        <v>997.12</v>
      </c>
      <c r="K217" s="142">
        <v>57002.579999999994</v>
      </c>
    </row>
    <row r="218" spans="1:11" x14ac:dyDescent="0.3">
      <c r="A218" s="202">
        <v>2018</v>
      </c>
      <c r="B218" s="244" t="s">
        <v>98</v>
      </c>
      <c r="C218" s="244"/>
      <c r="D218" s="245" t="s">
        <v>99</v>
      </c>
      <c r="E218" s="149">
        <v>26815.955952920278</v>
      </c>
      <c r="F218" s="149">
        <v>3690.398257571775</v>
      </c>
      <c r="G218" s="149">
        <v>590.04556442685293</v>
      </c>
      <c r="H218" s="149">
        <v>2823.616309177748</v>
      </c>
      <c r="I218" s="149">
        <v>519.76663246187672</v>
      </c>
      <c r="J218" s="149">
        <v>1555.3259542254805</v>
      </c>
      <c r="K218" s="149">
        <v>35995.108670784008</v>
      </c>
    </row>
    <row r="219" spans="1:11" x14ac:dyDescent="0.3">
      <c r="A219" s="202">
        <v>2018</v>
      </c>
      <c r="B219" s="244" t="s">
        <v>98</v>
      </c>
      <c r="C219" s="244"/>
      <c r="D219" s="245" t="s">
        <v>116</v>
      </c>
      <c r="E219" s="149">
        <v>6656.508863246373</v>
      </c>
      <c r="F219" s="149">
        <v>717.07853465577455</v>
      </c>
      <c r="G219" s="149">
        <v>20.480509451083183</v>
      </c>
      <c r="H219" s="149">
        <v>560.28412470795865</v>
      </c>
      <c r="I219" s="149">
        <v>16.512786481805463</v>
      </c>
      <c r="J219" s="149">
        <v>315.62492204623385</v>
      </c>
      <c r="K219" s="149">
        <v>8286.4897405892279</v>
      </c>
    </row>
    <row r="220" spans="1:11" x14ac:dyDescent="0.3">
      <c r="A220" s="202">
        <v>2018</v>
      </c>
      <c r="B220" s="244" t="s">
        <v>98</v>
      </c>
      <c r="C220" s="244"/>
      <c r="D220" s="245" t="s">
        <v>117</v>
      </c>
      <c r="E220" s="149">
        <v>1218.082053660798</v>
      </c>
      <c r="F220" s="149">
        <v>813.89749555868548</v>
      </c>
      <c r="G220" s="149">
        <v>0</v>
      </c>
      <c r="H220" s="149">
        <v>1270.240600649113</v>
      </c>
      <c r="I220" s="149">
        <v>0.39169961064548392</v>
      </c>
      <c r="J220" s="149">
        <v>0</v>
      </c>
      <c r="K220" s="149">
        <v>3302.6118494792418</v>
      </c>
    </row>
    <row r="221" spans="1:11" x14ac:dyDescent="0.3">
      <c r="A221" s="202">
        <v>2018</v>
      </c>
      <c r="B221" s="244" t="s">
        <v>98</v>
      </c>
      <c r="C221" s="244"/>
      <c r="D221" s="245" t="s">
        <v>103</v>
      </c>
      <c r="E221" s="149">
        <v>5462.1820271698116</v>
      </c>
      <c r="F221" s="149">
        <v>429.3778209109858</v>
      </c>
      <c r="G221" s="149">
        <v>893.37744532130307</v>
      </c>
      <c r="H221" s="149">
        <v>2203.1137668430529</v>
      </c>
      <c r="I221" s="149">
        <v>0</v>
      </c>
      <c r="J221" s="149">
        <v>0</v>
      </c>
      <c r="K221" s="149">
        <v>8988.0510602451541</v>
      </c>
    </row>
    <row r="222" spans="1:11" x14ac:dyDescent="0.3">
      <c r="A222" s="202">
        <v>2018</v>
      </c>
      <c r="B222" s="244" t="s">
        <v>98</v>
      </c>
      <c r="C222" s="244"/>
      <c r="D222" s="245" t="s">
        <v>127</v>
      </c>
      <c r="E222" s="149">
        <v>1042.4574544000141</v>
      </c>
      <c r="F222" s="149">
        <v>86.398757753905898</v>
      </c>
      <c r="G222" s="149">
        <v>86.398757753905898</v>
      </c>
      <c r="H222" s="149">
        <v>507.0974776393731</v>
      </c>
      <c r="I222" s="149">
        <v>0</v>
      </c>
      <c r="J222" s="149">
        <v>0</v>
      </c>
      <c r="K222" s="149">
        <v>1722.3524475471991</v>
      </c>
    </row>
    <row r="223" spans="1:11" x14ac:dyDescent="0.3">
      <c r="A223" s="202">
        <v>2018</v>
      </c>
      <c r="B223" s="244" t="s">
        <v>98</v>
      </c>
      <c r="C223" s="244"/>
      <c r="D223" s="248" t="s">
        <v>470</v>
      </c>
      <c r="E223" s="149">
        <v>0</v>
      </c>
      <c r="F223" s="149">
        <v>0</v>
      </c>
      <c r="G223" s="149">
        <v>0</v>
      </c>
      <c r="H223" s="149">
        <v>0</v>
      </c>
      <c r="I223" s="149">
        <v>653.59</v>
      </c>
      <c r="J223" s="149">
        <v>1868.77</v>
      </c>
      <c r="K223" s="149">
        <v>2522.36</v>
      </c>
    </row>
    <row r="224" spans="1:11" x14ac:dyDescent="0.3">
      <c r="A224" s="202">
        <v>2018</v>
      </c>
      <c r="B224" s="244" t="s">
        <v>98</v>
      </c>
      <c r="C224" s="244"/>
      <c r="D224" s="245" t="s">
        <v>118</v>
      </c>
      <c r="E224" s="149">
        <v>41195.186351397271</v>
      </c>
      <c r="F224" s="149">
        <v>5737.1508664511266</v>
      </c>
      <c r="G224" s="149">
        <v>1590.3022769531453</v>
      </c>
      <c r="H224" s="149">
        <v>7364.3522790172456</v>
      </c>
      <c r="I224" s="149">
        <v>1190.2611185543278</v>
      </c>
      <c r="J224" s="149">
        <v>3739.7208762717146</v>
      </c>
      <c r="K224" s="149">
        <v>60816.973768644828</v>
      </c>
    </row>
    <row r="225" spans="1:11" x14ac:dyDescent="0.3">
      <c r="A225" s="202">
        <v>2018</v>
      </c>
      <c r="B225" s="244" t="s">
        <v>98</v>
      </c>
      <c r="C225" s="244"/>
      <c r="D225" s="245" t="s">
        <v>122</v>
      </c>
      <c r="E225" s="149">
        <v>0</v>
      </c>
      <c r="F225" s="149">
        <v>0</v>
      </c>
      <c r="G225" s="149">
        <v>0</v>
      </c>
      <c r="H225" s="149">
        <v>824.63497406217834</v>
      </c>
      <c r="I225" s="149">
        <v>0</v>
      </c>
      <c r="J225" s="149">
        <v>0</v>
      </c>
      <c r="K225" s="149">
        <v>824.63497406217834</v>
      </c>
    </row>
    <row r="226" spans="1:11" x14ac:dyDescent="0.3">
      <c r="A226" s="202">
        <v>2018</v>
      </c>
      <c r="B226" s="244" t="s">
        <v>98</v>
      </c>
      <c r="C226" s="244"/>
      <c r="D226" s="245" t="s">
        <v>123</v>
      </c>
      <c r="E226" s="149">
        <v>2.5644578358200296</v>
      </c>
      <c r="F226" s="149">
        <v>43.542208445867999</v>
      </c>
      <c r="G226" s="149">
        <v>0</v>
      </c>
      <c r="H226" s="149">
        <v>1063.0978964454957</v>
      </c>
      <c r="I226" s="149">
        <v>4.8573957273812779E-2</v>
      </c>
      <c r="J226" s="149">
        <v>0</v>
      </c>
      <c r="K226" s="149">
        <v>1109.2531366844576</v>
      </c>
    </row>
    <row r="227" spans="1:11" x14ac:dyDescent="0.3">
      <c r="A227" s="202">
        <v>2018</v>
      </c>
      <c r="B227" s="244" t="s">
        <v>98</v>
      </c>
      <c r="C227" s="244"/>
      <c r="D227" s="245" t="s">
        <v>119</v>
      </c>
      <c r="E227" s="149">
        <v>0</v>
      </c>
      <c r="F227" s="149">
        <v>0</v>
      </c>
      <c r="G227" s="149">
        <v>0</v>
      </c>
      <c r="H227" s="149">
        <v>8791.4002417657503</v>
      </c>
      <c r="I227" s="149">
        <v>0</v>
      </c>
      <c r="J227" s="149">
        <v>0</v>
      </c>
      <c r="K227" s="149">
        <v>8791.4002417657503</v>
      </c>
    </row>
    <row r="228" spans="1:11" x14ac:dyDescent="0.3">
      <c r="A228" s="202">
        <v>2018</v>
      </c>
      <c r="B228" s="244" t="s">
        <v>98</v>
      </c>
      <c r="C228" s="244"/>
      <c r="D228" s="245" t="s">
        <v>128</v>
      </c>
      <c r="E228" s="149">
        <v>0</v>
      </c>
      <c r="F228" s="149">
        <v>0</v>
      </c>
      <c r="G228" s="149">
        <v>0</v>
      </c>
      <c r="H228" s="149">
        <v>2646.4855242271087</v>
      </c>
      <c r="I228" s="149">
        <v>0</v>
      </c>
      <c r="J228" s="149">
        <v>0</v>
      </c>
      <c r="K228" s="149">
        <v>2646.4855242271087</v>
      </c>
    </row>
    <row r="229" spans="1:11" x14ac:dyDescent="0.3">
      <c r="A229" s="202">
        <v>2018</v>
      </c>
      <c r="B229" s="244" t="s">
        <v>98</v>
      </c>
      <c r="C229" s="244"/>
      <c r="D229" s="245" t="s">
        <v>129</v>
      </c>
      <c r="E229" s="149">
        <v>0</v>
      </c>
      <c r="F229" s="149">
        <v>0</v>
      </c>
      <c r="G229" s="149">
        <v>0</v>
      </c>
      <c r="H229" s="149">
        <v>747.09038538433049</v>
      </c>
      <c r="I229" s="149">
        <v>0</v>
      </c>
      <c r="J229" s="149">
        <v>0</v>
      </c>
      <c r="K229" s="149">
        <v>747.09038538433049</v>
      </c>
    </row>
    <row r="230" spans="1:11" x14ac:dyDescent="0.3">
      <c r="A230" s="202">
        <v>2018</v>
      </c>
      <c r="B230" s="244" t="s">
        <v>98</v>
      </c>
      <c r="C230" s="244"/>
      <c r="D230" s="245" t="s">
        <v>130</v>
      </c>
      <c r="E230" s="149">
        <v>0</v>
      </c>
      <c r="F230" s="149">
        <v>0</v>
      </c>
      <c r="G230" s="149">
        <v>0</v>
      </c>
      <c r="H230" s="149">
        <v>462.97170567761407</v>
      </c>
      <c r="I230" s="149">
        <v>0</v>
      </c>
      <c r="J230" s="149">
        <v>0</v>
      </c>
      <c r="K230" s="149">
        <v>462.97170567761407</v>
      </c>
    </row>
    <row r="231" spans="1:11" x14ac:dyDescent="0.3">
      <c r="A231" s="202">
        <v>2018</v>
      </c>
      <c r="B231" s="244" t="s">
        <v>98</v>
      </c>
      <c r="C231" s="244"/>
      <c r="D231" s="245" t="s">
        <v>89</v>
      </c>
      <c r="E231" s="149">
        <v>1614.5191907669032</v>
      </c>
      <c r="F231" s="149">
        <v>139.55424310300486</v>
      </c>
      <c r="G231" s="149">
        <v>136.24976619845904</v>
      </c>
      <c r="H231" s="149">
        <v>2932.1069934321404</v>
      </c>
      <c r="I231" s="149">
        <v>37.832007099043977</v>
      </c>
      <c r="J231" s="149">
        <v>189.31912372828594</v>
      </c>
      <c r="K231" s="149">
        <v>5049.581324327838</v>
      </c>
    </row>
    <row r="232" spans="1:11" x14ac:dyDescent="0.3">
      <c r="A232" s="202">
        <v>2018</v>
      </c>
      <c r="B232" s="244" t="s">
        <v>98</v>
      </c>
      <c r="C232" s="244"/>
      <c r="D232" s="245" t="s">
        <v>67</v>
      </c>
      <c r="E232" s="155">
        <v>0</v>
      </c>
      <c r="F232" s="155">
        <v>55579.1</v>
      </c>
      <c r="G232" s="155">
        <v>10.77</v>
      </c>
      <c r="H232" s="155">
        <v>415.59</v>
      </c>
      <c r="I232" s="155">
        <v>0</v>
      </c>
      <c r="J232" s="155">
        <v>997.12</v>
      </c>
      <c r="K232" s="149">
        <v>57002.579999999994</v>
      </c>
    </row>
    <row r="233" spans="1:11" x14ac:dyDescent="0.3">
      <c r="A233" s="202">
        <v>2018</v>
      </c>
      <c r="B233" s="244" t="s">
        <v>98</v>
      </c>
      <c r="C233" s="244"/>
      <c r="D233" s="245" t="s">
        <v>132</v>
      </c>
      <c r="E233" s="149">
        <v>1617.0836486027233</v>
      </c>
      <c r="F233" s="149">
        <v>55762.196451548873</v>
      </c>
      <c r="G233" s="149">
        <v>147.01976619845905</v>
      </c>
      <c r="H233" s="149">
        <v>17883.377720994617</v>
      </c>
      <c r="I233" s="149">
        <v>37.880581056317787</v>
      </c>
      <c r="J233" s="149">
        <v>1186.4391237282859</v>
      </c>
      <c r="K233" s="149">
        <v>76633.997292129265</v>
      </c>
    </row>
    <row r="234" spans="1:11" x14ac:dyDescent="0.3">
      <c r="A234" s="202">
        <v>2018</v>
      </c>
      <c r="B234" s="245" t="s">
        <v>98</v>
      </c>
      <c r="C234" s="245"/>
      <c r="D234" s="245" t="s">
        <v>120</v>
      </c>
      <c r="E234" s="149">
        <v>42812.27</v>
      </c>
      <c r="F234" s="149">
        <v>61499.347318</v>
      </c>
      <c r="G234" s="149">
        <v>1737.3220431516045</v>
      </c>
      <c r="H234" s="149">
        <v>25247.730000011863</v>
      </c>
      <c r="I234" s="149">
        <v>1228.1416996106457</v>
      </c>
      <c r="J234" s="149">
        <v>4926.1600000000008</v>
      </c>
      <c r="K234" s="149">
        <v>137450.97106077409</v>
      </c>
    </row>
    <row r="235" spans="1:11" x14ac:dyDescent="0.3">
      <c r="A235" s="202">
        <v>2018</v>
      </c>
      <c r="B235" s="245" t="s">
        <v>98</v>
      </c>
      <c r="C235" s="245"/>
      <c r="D235" s="245" t="s">
        <v>133</v>
      </c>
      <c r="E235" s="149">
        <v>42812.27</v>
      </c>
      <c r="F235" s="149">
        <v>5920.2473180000015</v>
      </c>
      <c r="G235" s="149">
        <v>1726.5520431516045</v>
      </c>
      <c r="H235" s="149">
        <v>24832.140000011863</v>
      </c>
      <c r="I235" s="149">
        <v>1228.1416996106457</v>
      </c>
      <c r="J235" s="149">
        <v>3929.0400000000009</v>
      </c>
      <c r="K235" s="149">
        <v>80448.391060774098</v>
      </c>
    </row>
    <row r="236" spans="1:11" x14ac:dyDescent="0.3">
      <c r="A236" s="206">
        <v>2017</v>
      </c>
      <c r="B236" s="243" t="s">
        <v>68</v>
      </c>
      <c r="C236" s="243"/>
      <c r="D236" s="243" t="s">
        <v>99</v>
      </c>
      <c r="E236" s="144">
        <v>19221.423704507648</v>
      </c>
      <c r="F236" s="144">
        <v>1955.3513834954076</v>
      </c>
      <c r="G236" s="144">
        <v>521.16613508258376</v>
      </c>
      <c r="H236" s="144">
        <v>1511.0237904357673</v>
      </c>
      <c r="I236" s="144">
        <v>268.56</v>
      </c>
      <c r="J236" s="144">
        <v>604.82652404430542</v>
      </c>
      <c r="K236" s="144">
        <v>24082.351537565715</v>
      </c>
    </row>
    <row r="237" spans="1:11" x14ac:dyDescent="0.3">
      <c r="A237" s="202">
        <v>2017</v>
      </c>
      <c r="B237" s="244" t="s">
        <v>68</v>
      </c>
      <c r="C237" s="244"/>
      <c r="D237" s="245" t="s">
        <v>116</v>
      </c>
      <c r="E237" s="149">
        <v>5620.0964170567931</v>
      </c>
      <c r="F237" s="149">
        <v>460.70861650459227</v>
      </c>
      <c r="G237" s="149">
        <v>21.776060917416174</v>
      </c>
      <c r="H237" s="149">
        <v>390.08455363543288</v>
      </c>
      <c r="I237" s="149"/>
      <c r="J237" s="149">
        <v>176.84347595569452</v>
      </c>
      <c r="K237" s="149">
        <v>6669.5091240699294</v>
      </c>
    </row>
    <row r="238" spans="1:11" x14ac:dyDescent="0.3">
      <c r="A238" s="202">
        <v>2017</v>
      </c>
      <c r="B238" s="244" t="s">
        <v>68</v>
      </c>
      <c r="C238" s="244"/>
      <c r="D238" s="245" t="s">
        <v>117</v>
      </c>
      <c r="E238" s="149">
        <v>590.41987843555694</v>
      </c>
      <c r="F238" s="149">
        <v>0</v>
      </c>
      <c r="G238" s="149">
        <v>0</v>
      </c>
      <c r="H238" s="149">
        <v>497.22832093520032</v>
      </c>
      <c r="I238" s="149"/>
      <c r="J238" s="149">
        <v>0</v>
      </c>
      <c r="K238" s="149">
        <v>1087.6481993707573</v>
      </c>
    </row>
    <row r="239" spans="1:11" x14ac:dyDescent="0.3">
      <c r="A239" s="202">
        <v>2017</v>
      </c>
      <c r="B239" s="244" t="s">
        <v>68</v>
      </c>
      <c r="C239" s="244"/>
      <c r="D239" s="241" t="s">
        <v>118</v>
      </c>
      <c r="E239" s="150">
        <v>25431.94</v>
      </c>
      <c r="F239" s="150">
        <v>2416.06</v>
      </c>
      <c r="G239" s="150">
        <v>542.94219599999997</v>
      </c>
      <c r="H239" s="150">
        <v>2398.3366650064004</v>
      </c>
      <c r="I239" s="150">
        <v>268.56</v>
      </c>
      <c r="J239" s="150">
        <v>781.67</v>
      </c>
      <c r="K239" s="150">
        <v>31839.508861006401</v>
      </c>
    </row>
    <row r="240" spans="1:11" x14ac:dyDescent="0.3">
      <c r="A240" s="202">
        <v>2017</v>
      </c>
      <c r="B240" s="244" t="s">
        <v>68</v>
      </c>
      <c r="C240" s="244"/>
      <c r="D240" s="245" t="s">
        <v>119</v>
      </c>
      <c r="E240" s="149">
        <v>0</v>
      </c>
      <c r="F240" s="149">
        <v>0</v>
      </c>
      <c r="G240" s="149">
        <v>0</v>
      </c>
      <c r="H240" s="149">
        <v>6661.6733349936003</v>
      </c>
      <c r="I240" s="149">
        <v>0</v>
      </c>
      <c r="J240" s="149">
        <v>0</v>
      </c>
      <c r="K240" s="149">
        <v>6661.6733349936003</v>
      </c>
    </row>
    <row r="241" spans="1:11" x14ac:dyDescent="0.3">
      <c r="A241" s="202">
        <v>2017</v>
      </c>
      <c r="B241" s="246" t="s">
        <v>68</v>
      </c>
      <c r="C241" s="246"/>
      <c r="D241" s="247" t="s">
        <v>120</v>
      </c>
      <c r="E241" s="143">
        <v>25431.94</v>
      </c>
      <c r="F241" s="143">
        <v>2416.06</v>
      </c>
      <c r="G241" s="143">
        <v>542.94219599999997</v>
      </c>
      <c r="H241" s="143">
        <v>9060.01</v>
      </c>
      <c r="I241" s="143">
        <v>268.56</v>
      </c>
      <c r="J241" s="143">
        <v>781.67</v>
      </c>
      <c r="K241" s="143">
        <v>38501.182195999994</v>
      </c>
    </row>
    <row r="242" spans="1:11" x14ac:dyDescent="0.3">
      <c r="A242" s="202">
        <v>2017</v>
      </c>
      <c r="B242" s="156" t="s">
        <v>58</v>
      </c>
      <c r="C242" s="156" t="s">
        <v>121</v>
      </c>
      <c r="D242" s="158" t="s">
        <v>99</v>
      </c>
      <c r="E242" s="157">
        <v>5893.8169154860234</v>
      </c>
      <c r="F242" s="157">
        <v>1574.5239048646886</v>
      </c>
      <c r="G242" s="157">
        <v>0</v>
      </c>
      <c r="H242" s="157">
        <v>767.90771317070414</v>
      </c>
      <c r="I242" s="157">
        <v>240.74968552809449</v>
      </c>
      <c r="J242" s="157">
        <v>863.63018412380688</v>
      </c>
      <c r="K242" s="144">
        <v>9340.6284031733176</v>
      </c>
    </row>
    <row r="243" spans="1:11" x14ac:dyDescent="0.3">
      <c r="A243" s="202">
        <v>2017</v>
      </c>
      <c r="B243" s="244" t="s">
        <v>58</v>
      </c>
      <c r="C243" s="244" t="s">
        <v>121</v>
      </c>
      <c r="D243" s="245" t="s">
        <v>116</v>
      </c>
      <c r="E243" s="151">
        <v>782.29686791875167</v>
      </c>
      <c r="F243" s="151">
        <v>252.61916649078893</v>
      </c>
      <c r="G243" s="151">
        <v>0</v>
      </c>
      <c r="H243" s="151">
        <v>162.96592635362799</v>
      </c>
      <c r="I243" s="151">
        <v>15.907733674470165</v>
      </c>
      <c r="J243" s="151">
        <v>111.82358660281564</v>
      </c>
      <c r="K243" s="149">
        <v>1325.6132810404542</v>
      </c>
    </row>
    <row r="244" spans="1:11" x14ac:dyDescent="0.3">
      <c r="A244" s="202">
        <v>2017</v>
      </c>
      <c r="B244" s="244" t="s">
        <v>58</v>
      </c>
      <c r="C244" s="244" t="s">
        <v>121</v>
      </c>
      <c r="D244" s="245" t="s">
        <v>117</v>
      </c>
      <c r="E244" s="151">
        <v>572.12875545386066</v>
      </c>
      <c r="F244" s="151">
        <v>788.62814708307008</v>
      </c>
      <c r="G244" s="151">
        <v>0</v>
      </c>
      <c r="H244" s="151">
        <v>765.48262228160104</v>
      </c>
      <c r="I244" s="151">
        <v>0.39169961064548392</v>
      </c>
      <c r="J244" s="151">
        <v>0</v>
      </c>
      <c r="K244" s="149">
        <v>2126.6312244291771</v>
      </c>
    </row>
    <row r="245" spans="1:11" x14ac:dyDescent="0.3">
      <c r="A245" s="202">
        <v>2017</v>
      </c>
      <c r="B245" s="244" t="s">
        <v>58</v>
      </c>
      <c r="C245" s="244" t="s">
        <v>121</v>
      </c>
      <c r="D245" s="241" t="s">
        <v>118</v>
      </c>
      <c r="E245" s="152">
        <v>7248.2425388586353</v>
      </c>
      <c r="F245" s="152">
        <v>2615.7712184385477</v>
      </c>
      <c r="G245" s="152">
        <v>0</v>
      </c>
      <c r="H245" s="152">
        <v>1696.3562618059332</v>
      </c>
      <c r="I245" s="152">
        <v>257.04911881321016</v>
      </c>
      <c r="J245" s="152">
        <v>975.45377072662257</v>
      </c>
      <c r="K245" s="150">
        <v>12792.87290864295</v>
      </c>
    </row>
    <row r="246" spans="1:11" x14ac:dyDescent="0.3">
      <c r="A246" s="202">
        <v>2017</v>
      </c>
      <c r="B246" s="244" t="s">
        <v>58</v>
      </c>
      <c r="C246" s="244" t="s">
        <v>121</v>
      </c>
      <c r="D246" s="245" t="s">
        <v>122</v>
      </c>
      <c r="E246" s="151">
        <v>0</v>
      </c>
      <c r="F246" s="151">
        <v>0</v>
      </c>
      <c r="G246" s="151">
        <v>0</v>
      </c>
      <c r="H246" s="151">
        <v>829.84995659357457</v>
      </c>
      <c r="I246" s="151">
        <v>0</v>
      </c>
      <c r="J246" s="151">
        <v>0</v>
      </c>
      <c r="K246" s="149">
        <v>829.84995659357457</v>
      </c>
    </row>
    <row r="247" spans="1:11" x14ac:dyDescent="0.3">
      <c r="A247" s="202">
        <v>2017</v>
      </c>
      <c r="B247" s="244" t="s">
        <v>58</v>
      </c>
      <c r="C247" s="244" t="s">
        <v>121</v>
      </c>
      <c r="D247" s="245" t="s">
        <v>123</v>
      </c>
      <c r="E247" s="151">
        <v>2.4553756981775643</v>
      </c>
      <c r="F247" s="151">
        <v>42.190338898878856</v>
      </c>
      <c r="G247" s="151">
        <v>0</v>
      </c>
      <c r="H247" s="151">
        <v>1069.8209158825898</v>
      </c>
      <c r="I247" s="151">
        <v>4.6794135967197566E-2</v>
      </c>
      <c r="J247" s="151">
        <v>0</v>
      </c>
      <c r="K247" s="149">
        <v>1114.5134246156135</v>
      </c>
    </row>
    <row r="248" spans="1:11" x14ac:dyDescent="0.3">
      <c r="A248" s="202">
        <v>2017</v>
      </c>
      <c r="B248" s="244" t="s">
        <v>58</v>
      </c>
      <c r="C248" s="244" t="s">
        <v>121</v>
      </c>
      <c r="D248" s="245" t="s">
        <v>124</v>
      </c>
      <c r="E248" s="151">
        <v>0</v>
      </c>
      <c r="F248" s="151">
        <v>0</v>
      </c>
      <c r="G248" s="151">
        <v>0</v>
      </c>
      <c r="H248" s="151">
        <v>1822.2457523556643</v>
      </c>
      <c r="I248" s="151">
        <v>0</v>
      </c>
      <c r="J248" s="151">
        <v>0</v>
      </c>
      <c r="K248" s="149">
        <v>1822.2457523556643</v>
      </c>
    </row>
    <row r="249" spans="1:11" x14ac:dyDescent="0.3">
      <c r="A249" s="202">
        <v>2017</v>
      </c>
      <c r="B249" s="244" t="s">
        <v>58</v>
      </c>
      <c r="C249" s="244" t="s">
        <v>121</v>
      </c>
      <c r="D249" s="245" t="s">
        <v>89</v>
      </c>
      <c r="E249" s="153">
        <v>598.56208544318793</v>
      </c>
      <c r="F249" s="153">
        <v>61.26844266257352</v>
      </c>
      <c r="G249" s="153">
        <v>0</v>
      </c>
      <c r="H249" s="153">
        <v>2560.4071133741772</v>
      </c>
      <c r="I249" s="153">
        <v>36.445786661468105</v>
      </c>
      <c r="J249" s="153">
        <v>186.20622927337743</v>
      </c>
      <c r="K249" s="149">
        <v>3442.8896574147843</v>
      </c>
    </row>
    <row r="250" spans="1:11" x14ac:dyDescent="0.3">
      <c r="A250" s="202">
        <v>2017</v>
      </c>
      <c r="B250" s="246" t="s">
        <v>58</v>
      </c>
      <c r="C250" s="246" t="s">
        <v>121</v>
      </c>
      <c r="D250" s="247" t="s">
        <v>120</v>
      </c>
      <c r="E250" s="143">
        <v>7849.2600000000011</v>
      </c>
      <c r="F250" s="143">
        <v>2719.23</v>
      </c>
      <c r="G250" s="143">
        <v>0</v>
      </c>
      <c r="H250" s="143">
        <v>7978.6800000119392</v>
      </c>
      <c r="I250" s="143">
        <v>293.54169961064548</v>
      </c>
      <c r="J250" s="143">
        <v>1161.6600000000001</v>
      </c>
      <c r="K250" s="143">
        <v>20002.371699622588</v>
      </c>
    </row>
    <row r="251" spans="1:11" x14ac:dyDescent="0.3">
      <c r="A251" s="202">
        <v>2017</v>
      </c>
      <c r="B251" s="158" t="s">
        <v>52</v>
      </c>
      <c r="C251" s="158" t="s">
        <v>107</v>
      </c>
      <c r="D251" s="158" t="s">
        <v>99</v>
      </c>
      <c r="E251" s="144">
        <v>1016.3729267221016</v>
      </c>
      <c r="F251" s="144">
        <v>150.51796100395003</v>
      </c>
      <c r="G251" s="144">
        <v>126.21620421073089</v>
      </c>
      <c r="H251" s="144">
        <v>622.86586220570814</v>
      </c>
      <c r="I251" s="144">
        <v>0</v>
      </c>
      <c r="J251" s="144">
        <v>0</v>
      </c>
      <c r="K251" s="144">
        <v>1915.9729541424908</v>
      </c>
    </row>
    <row r="252" spans="1:11" x14ac:dyDescent="0.3">
      <c r="A252" s="202">
        <v>2017</v>
      </c>
      <c r="B252" s="233" t="s">
        <v>52</v>
      </c>
      <c r="C252" s="233" t="s">
        <v>107</v>
      </c>
      <c r="D252" s="248" t="s">
        <v>125</v>
      </c>
      <c r="E252" s="150">
        <v>1827.5936419430952</v>
      </c>
      <c r="F252" s="150">
        <v>181.97576632727842</v>
      </c>
      <c r="G252" s="150">
        <v>657.46698883338411</v>
      </c>
      <c r="H252" s="150">
        <v>822.77045717083661</v>
      </c>
      <c r="I252" s="150">
        <v>0</v>
      </c>
      <c r="J252" s="150">
        <v>0</v>
      </c>
      <c r="K252" s="154">
        <v>3489.8068542745941</v>
      </c>
    </row>
    <row r="253" spans="1:11" x14ac:dyDescent="0.3">
      <c r="A253" s="202">
        <v>2017</v>
      </c>
      <c r="B253" s="233" t="s">
        <v>52</v>
      </c>
      <c r="C253" s="233" t="s">
        <v>107</v>
      </c>
      <c r="D253" s="248" t="s">
        <v>126</v>
      </c>
      <c r="E253" s="150">
        <v>3371.3995364359143</v>
      </c>
      <c r="F253" s="150">
        <v>285.89284700873691</v>
      </c>
      <c r="G253" s="150">
        <v>324.61059387442123</v>
      </c>
      <c r="H253" s="150">
        <v>1379.6211947396641</v>
      </c>
      <c r="I253" s="150">
        <v>0</v>
      </c>
      <c r="J253" s="150">
        <v>0</v>
      </c>
      <c r="K253" s="154">
        <v>5361.5241720587364</v>
      </c>
    </row>
    <row r="254" spans="1:11" x14ac:dyDescent="0.3">
      <c r="A254" s="202">
        <v>2017</v>
      </c>
      <c r="B254" s="233" t="s">
        <v>52</v>
      </c>
      <c r="C254" s="233" t="s">
        <v>107</v>
      </c>
      <c r="D254" s="248" t="s">
        <v>127</v>
      </c>
      <c r="E254" s="150">
        <v>974.39616419371123</v>
      </c>
      <c r="F254" s="150">
        <v>79.569196803303313</v>
      </c>
      <c r="G254" s="150">
        <v>158.81857712717604</v>
      </c>
      <c r="H254" s="150">
        <v>511.00832702961134</v>
      </c>
      <c r="I254" s="150">
        <v>0</v>
      </c>
      <c r="J254" s="150">
        <v>0</v>
      </c>
      <c r="K254" s="150">
        <v>1723.792265153802</v>
      </c>
    </row>
    <row r="255" spans="1:11" x14ac:dyDescent="0.3">
      <c r="A255" s="202">
        <v>2017</v>
      </c>
      <c r="B255" s="233" t="s">
        <v>52</v>
      </c>
      <c r="C255" s="233" t="s">
        <v>107</v>
      </c>
      <c r="D255" s="248" t="s">
        <v>470</v>
      </c>
      <c r="E255" s="150">
        <v>0</v>
      </c>
      <c r="F255" s="150">
        <v>0</v>
      </c>
      <c r="G255" s="150">
        <v>0</v>
      </c>
      <c r="H255" s="150">
        <v>0</v>
      </c>
      <c r="I255" s="150">
        <v>653.59</v>
      </c>
      <c r="J255" s="150">
        <v>1868.77</v>
      </c>
      <c r="K255" s="150">
        <v>2522.36</v>
      </c>
    </row>
    <row r="256" spans="1:11" x14ac:dyDescent="0.3">
      <c r="A256" s="202">
        <v>2017</v>
      </c>
      <c r="B256" s="233" t="s">
        <v>52</v>
      </c>
      <c r="C256" s="233" t="s">
        <v>107</v>
      </c>
      <c r="D256" s="241" t="s">
        <v>118</v>
      </c>
      <c r="E256" s="150">
        <v>7189.7622692948225</v>
      </c>
      <c r="F256" s="150">
        <v>697.95577114326863</v>
      </c>
      <c r="G256" s="150">
        <v>1267.1123640457122</v>
      </c>
      <c r="H256" s="150">
        <v>3336.2658411458201</v>
      </c>
      <c r="I256" s="150">
        <v>653.59</v>
      </c>
      <c r="J256" s="150">
        <v>1868.77</v>
      </c>
      <c r="K256" s="150">
        <v>15013.456245629624</v>
      </c>
    </row>
    <row r="257" spans="1:11" x14ac:dyDescent="0.3">
      <c r="A257" s="202">
        <v>2017</v>
      </c>
      <c r="B257" s="233" t="s">
        <v>52</v>
      </c>
      <c r="C257" s="233" t="s">
        <v>107</v>
      </c>
      <c r="D257" s="248" t="s">
        <v>128</v>
      </c>
      <c r="E257" s="150">
        <v>0</v>
      </c>
      <c r="F257" s="150">
        <v>0</v>
      </c>
      <c r="G257" s="150">
        <v>0</v>
      </c>
      <c r="H257" s="150">
        <v>2658.0506672877523</v>
      </c>
      <c r="I257" s="150">
        <v>0</v>
      </c>
      <c r="J257" s="150">
        <v>0</v>
      </c>
      <c r="K257" s="150">
        <v>2658.0506672877523</v>
      </c>
    </row>
    <row r="258" spans="1:11" x14ac:dyDescent="0.3">
      <c r="A258" s="202">
        <v>2017</v>
      </c>
      <c r="B258" s="233" t="s">
        <v>52</v>
      </c>
      <c r="C258" s="233" t="s">
        <v>107</v>
      </c>
      <c r="D258" s="248" t="s">
        <v>129</v>
      </c>
      <c r="E258" s="150">
        <v>0</v>
      </c>
      <c r="F258" s="150">
        <v>0</v>
      </c>
      <c r="G258" s="150">
        <v>0</v>
      </c>
      <c r="H258" s="150">
        <v>759.18737442669669</v>
      </c>
      <c r="I258" s="150">
        <v>0</v>
      </c>
      <c r="J258" s="150">
        <v>0</v>
      </c>
      <c r="K258" s="150">
        <v>759.18737442669669</v>
      </c>
    </row>
    <row r="259" spans="1:11" x14ac:dyDescent="0.3">
      <c r="A259" s="202">
        <v>2017</v>
      </c>
      <c r="B259" s="233" t="s">
        <v>52</v>
      </c>
      <c r="C259" s="233" t="s">
        <v>107</v>
      </c>
      <c r="D259" s="248" t="s">
        <v>124</v>
      </c>
      <c r="E259" s="150">
        <v>0</v>
      </c>
      <c r="F259" s="150">
        <v>0</v>
      </c>
      <c r="G259" s="150">
        <v>0</v>
      </c>
      <c r="H259" s="150">
        <v>228.98767919537113</v>
      </c>
      <c r="I259" s="150">
        <v>0</v>
      </c>
      <c r="J259" s="150">
        <v>0</v>
      </c>
      <c r="K259" s="150">
        <v>228.98767919537113</v>
      </c>
    </row>
    <row r="260" spans="1:11" x14ac:dyDescent="0.3">
      <c r="A260" s="202">
        <v>2017</v>
      </c>
      <c r="B260" s="233" t="s">
        <v>52</v>
      </c>
      <c r="C260" s="233" t="s">
        <v>107</v>
      </c>
      <c r="D260" s="248" t="s">
        <v>130</v>
      </c>
      <c r="E260" s="150">
        <v>0</v>
      </c>
      <c r="F260" s="150">
        <v>0</v>
      </c>
      <c r="G260" s="150">
        <v>0</v>
      </c>
      <c r="H260" s="150">
        <v>445.9780022001712</v>
      </c>
      <c r="I260" s="150">
        <v>0</v>
      </c>
      <c r="J260" s="150">
        <v>0</v>
      </c>
      <c r="K260" s="150">
        <v>445.9780022001712</v>
      </c>
    </row>
    <row r="261" spans="1:11" x14ac:dyDescent="0.3">
      <c r="A261" s="202">
        <v>2017</v>
      </c>
      <c r="B261" s="233" t="s">
        <v>52</v>
      </c>
      <c r="C261" s="233" t="s">
        <v>107</v>
      </c>
      <c r="D261" s="248" t="s">
        <v>89</v>
      </c>
      <c r="E261" s="150">
        <v>934.30773070517694</v>
      </c>
      <c r="F261" s="150">
        <v>80.74708985673125</v>
      </c>
      <c r="G261" s="150">
        <v>149.69763595428773</v>
      </c>
      <c r="H261" s="150">
        <v>386.80043574418875</v>
      </c>
      <c r="I261" s="150">
        <v>0</v>
      </c>
      <c r="J261" s="150">
        <v>0</v>
      </c>
      <c r="K261" s="150">
        <v>1551.5528922603846</v>
      </c>
    </row>
    <row r="262" spans="1:11" x14ac:dyDescent="0.3">
      <c r="A262" s="202">
        <v>2017</v>
      </c>
      <c r="B262" s="249" t="s">
        <v>52</v>
      </c>
      <c r="C262" s="249" t="s">
        <v>107</v>
      </c>
      <c r="D262" s="250" t="s">
        <v>120</v>
      </c>
      <c r="E262" s="159">
        <v>8124.07</v>
      </c>
      <c r="F262" s="159">
        <v>778.70286099999987</v>
      </c>
      <c r="G262" s="159">
        <v>1416.81</v>
      </c>
      <c r="H262" s="159">
        <v>7815.27</v>
      </c>
      <c r="I262" s="159">
        <v>653.59</v>
      </c>
      <c r="J262" s="159">
        <v>1868.77</v>
      </c>
      <c r="K262" s="159">
        <v>20657.212861</v>
      </c>
    </row>
    <row r="263" spans="1:11" x14ac:dyDescent="0.3">
      <c r="A263" s="202">
        <v>2017</v>
      </c>
      <c r="B263" s="251" t="s">
        <v>67</v>
      </c>
      <c r="C263" s="251"/>
      <c r="D263" s="252" t="s">
        <v>131</v>
      </c>
      <c r="E263" s="142">
        <v>0</v>
      </c>
      <c r="F263" s="160">
        <v>55579.1</v>
      </c>
      <c r="G263" s="142">
        <v>10.77</v>
      </c>
      <c r="H263" s="142">
        <v>415.59</v>
      </c>
      <c r="I263" s="142">
        <v>0</v>
      </c>
      <c r="J263" s="142">
        <v>997.12</v>
      </c>
      <c r="K263" s="142">
        <v>57002.579999999994</v>
      </c>
    </row>
    <row r="264" spans="1:11" x14ac:dyDescent="0.3">
      <c r="A264" s="202">
        <v>2017</v>
      </c>
      <c r="B264" s="244" t="s">
        <v>98</v>
      </c>
      <c r="C264" s="244"/>
      <c r="D264" s="245" t="s">
        <v>99</v>
      </c>
      <c r="E264" s="149">
        <v>26131.613546715773</v>
      </c>
      <c r="F264" s="149">
        <v>3680.3932493640464</v>
      </c>
      <c r="G264" s="149">
        <v>647.38233929331466</v>
      </c>
      <c r="H264" s="149">
        <v>2901.7973658121796</v>
      </c>
      <c r="I264" s="149">
        <v>509.30968552809452</v>
      </c>
      <c r="J264" s="149">
        <v>1468.4567081681123</v>
      </c>
      <c r="K264" s="149">
        <v>35338.95289488152</v>
      </c>
    </row>
    <row r="265" spans="1:11" x14ac:dyDescent="0.3">
      <c r="A265" s="202">
        <v>2017</v>
      </c>
      <c r="B265" s="244" t="s">
        <v>98</v>
      </c>
      <c r="C265" s="244"/>
      <c r="D265" s="245" t="s">
        <v>116</v>
      </c>
      <c r="E265" s="149">
        <v>6402.3932849755447</v>
      </c>
      <c r="F265" s="149">
        <v>713.3277829953812</v>
      </c>
      <c r="G265" s="149">
        <v>21.776060917416174</v>
      </c>
      <c r="H265" s="149">
        <v>553.05047998906093</v>
      </c>
      <c r="I265" s="149">
        <v>15.907733674470165</v>
      </c>
      <c r="J265" s="149">
        <v>288.66706255851017</v>
      </c>
      <c r="K265" s="149">
        <v>7995.1224051103836</v>
      </c>
    </row>
    <row r="266" spans="1:11" x14ac:dyDescent="0.3">
      <c r="A266" s="202">
        <v>2017</v>
      </c>
      <c r="B266" s="244" t="s">
        <v>98</v>
      </c>
      <c r="C266" s="244"/>
      <c r="D266" s="245" t="s">
        <v>117</v>
      </c>
      <c r="E266" s="149">
        <v>1162.5486338894175</v>
      </c>
      <c r="F266" s="149">
        <v>788.62814708307008</v>
      </c>
      <c r="G266" s="149">
        <v>0</v>
      </c>
      <c r="H266" s="149">
        <v>1262.7109432168013</v>
      </c>
      <c r="I266" s="149">
        <v>0.39169961064548392</v>
      </c>
      <c r="J266" s="149">
        <v>0</v>
      </c>
      <c r="K266" s="149">
        <v>3214.2794237999342</v>
      </c>
    </row>
    <row r="267" spans="1:11" x14ac:dyDescent="0.3">
      <c r="A267" s="202">
        <v>2017</v>
      </c>
      <c r="B267" s="244" t="s">
        <v>98</v>
      </c>
      <c r="C267" s="244"/>
      <c r="D267" s="245" t="s">
        <v>103</v>
      </c>
      <c r="E267" s="149">
        <v>5198.9931783790098</v>
      </c>
      <c r="F267" s="149">
        <v>467.8686133360153</v>
      </c>
      <c r="G267" s="149">
        <v>982.07758270780528</v>
      </c>
      <c r="H267" s="149">
        <v>2202.3916519105005</v>
      </c>
      <c r="I267" s="149">
        <v>0</v>
      </c>
      <c r="J267" s="149">
        <v>0</v>
      </c>
      <c r="K267" s="149">
        <v>8851.3310263333296</v>
      </c>
    </row>
    <row r="268" spans="1:11" x14ac:dyDescent="0.3">
      <c r="A268" s="202">
        <v>2017</v>
      </c>
      <c r="B268" s="244" t="s">
        <v>98</v>
      </c>
      <c r="C268" s="244"/>
      <c r="D268" s="245" t="s">
        <v>127</v>
      </c>
      <c r="E268" s="149">
        <v>974.39616419371123</v>
      </c>
      <c r="F268" s="149">
        <v>79.569196803303313</v>
      </c>
      <c r="G268" s="149">
        <v>158.81857712717604</v>
      </c>
      <c r="H268" s="149">
        <v>511.00832702961134</v>
      </c>
      <c r="I268" s="149">
        <v>0</v>
      </c>
      <c r="J268" s="149">
        <v>0</v>
      </c>
      <c r="K268" s="149">
        <v>1723.792265153802</v>
      </c>
    </row>
    <row r="269" spans="1:11" x14ac:dyDescent="0.3">
      <c r="A269" s="202">
        <v>2017</v>
      </c>
      <c r="B269" s="244" t="s">
        <v>98</v>
      </c>
      <c r="C269" s="244"/>
      <c r="D269" s="248" t="s">
        <v>470</v>
      </c>
      <c r="E269" s="149">
        <v>0</v>
      </c>
      <c r="F269" s="149">
        <v>0</v>
      </c>
      <c r="G269" s="149">
        <v>0</v>
      </c>
      <c r="H269" s="149">
        <v>0</v>
      </c>
      <c r="I269" s="149">
        <v>653.59</v>
      </c>
      <c r="J269" s="149">
        <v>1868.77</v>
      </c>
      <c r="K269" s="149">
        <v>2522.36</v>
      </c>
    </row>
    <row r="270" spans="1:11" x14ac:dyDescent="0.3">
      <c r="A270" s="202">
        <v>2017</v>
      </c>
      <c r="B270" s="244" t="s">
        <v>98</v>
      </c>
      <c r="C270" s="244"/>
      <c r="D270" s="245" t="s">
        <v>118</v>
      </c>
      <c r="E270" s="149">
        <v>39869.944808153457</v>
      </c>
      <c r="F270" s="149">
        <v>5729.7869895818158</v>
      </c>
      <c r="G270" s="149">
        <v>1810.0545600457122</v>
      </c>
      <c r="H270" s="149">
        <v>7430.9587679581527</v>
      </c>
      <c r="I270" s="149">
        <v>1179.1991188132101</v>
      </c>
      <c r="J270" s="149">
        <v>3625.8937707266223</v>
      </c>
      <c r="K270" s="149">
        <v>59645.838015278969</v>
      </c>
    </row>
    <row r="271" spans="1:11" x14ac:dyDescent="0.3">
      <c r="A271" s="202">
        <v>2017</v>
      </c>
      <c r="B271" s="244" t="s">
        <v>98</v>
      </c>
      <c r="C271" s="244"/>
      <c r="D271" s="245" t="s">
        <v>122</v>
      </c>
      <c r="E271" s="149">
        <v>0</v>
      </c>
      <c r="F271" s="149">
        <v>0</v>
      </c>
      <c r="G271" s="149">
        <v>0</v>
      </c>
      <c r="H271" s="149">
        <v>829.84995659357457</v>
      </c>
      <c r="I271" s="149">
        <v>0</v>
      </c>
      <c r="J271" s="149">
        <v>0</v>
      </c>
      <c r="K271" s="149">
        <v>829.84995659357457</v>
      </c>
    </row>
    <row r="272" spans="1:11" x14ac:dyDescent="0.3">
      <c r="A272" s="202">
        <v>2017</v>
      </c>
      <c r="B272" s="244" t="s">
        <v>98</v>
      </c>
      <c r="C272" s="244"/>
      <c r="D272" s="245" t="s">
        <v>123</v>
      </c>
      <c r="E272" s="149">
        <v>2.4553756981775643</v>
      </c>
      <c r="F272" s="149">
        <v>42.190338898878856</v>
      </c>
      <c r="G272" s="149">
        <v>0</v>
      </c>
      <c r="H272" s="149">
        <v>1069.8209158825898</v>
      </c>
      <c r="I272" s="149">
        <v>4.6794135967197566E-2</v>
      </c>
      <c r="J272" s="149">
        <v>0</v>
      </c>
      <c r="K272" s="149">
        <v>1114.5134246156135</v>
      </c>
    </row>
    <row r="273" spans="1:11" x14ac:dyDescent="0.3">
      <c r="A273" s="202">
        <v>2017</v>
      </c>
      <c r="B273" s="244" t="s">
        <v>98</v>
      </c>
      <c r="C273" s="244"/>
      <c r="D273" s="245" t="s">
        <v>119</v>
      </c>
      <c r="E273" s="149">
        <v>0</v>
      </c>
      <c r="F273" s="149">
        <v>0</v>
      </c>
      <c r="G273" s="149">
        <v>0</v>
      </c>
      <c r="H273" s="149">
        <v>8712.9067665446346</v>
      </c>
      <c r="I273" s="149">
        <v>0</v>
      </c>
      <c r="J273" s="149">
        <v>0</v>
      </c>
      <c r="K273" s="149">
        <v>8712.9067665446346</v>
      </c>
    </row>
    <row r="274" spans="1:11" x14ac:dyDescent="0.3">
      <c r="A274" s="202">
        <v>2017</v>
      </c>
      <c r="B274" s="244" t="s">
        <v>98</v>
      </c>
      <c r="C274" s="244"/>
      <c r="D274" s="245" t="s">
        <v>128</v>
      </c>
      <c r="E274" s="149">
        <v>0</v>
      </c>
      <c r="F274" s="149">
        <v>0</v>
      </c>
      <c r="G274" s="149">
        <v>0</v>
      </c>
      <c r="H274" s="149">
        <v>2658.0506672877523</v>
      </c>
      <c r="I274" s="149">
        <v>0</v>
      </c>
      <c r="J274" s="149">
        <v>0</v>
      </c>
      <c r="K274" s="149">
        <v>2658.0506672877523</v>
      </c>
    </row>
    <row r="275" spans="1:11" x14ac:dyDescent="0.3">
      <c r="A275" s="202">
        <v>2017</v>
      </c>
      <c r="B275" s="244" t="s">
        <v>98</v>
      </c>
      <c r="C275" s="244"/>
      <c r="D275" s="245" t="s">
        <v>129</v>
      </c>
      <c r="E275" s="149">
        <v>0</v>
      </c>
      <c r="F275" s="149">
        <v>0</v>
      </c>
      <c r="G275" s="149">
        <v>0</v>
      </c>
      <c r="H275" s="149">
        <v>759.18737442669669</v>
      </c>
      <c r="I275" s="149">
        <v>0</v>
      </c>
      <c r="J275" s="149">
        <v>0</v>
      </c>
      <c r="K275" s="149">
        <v>759.18737442669669</v>
      </c>
    </row>
    <row r="276" spans="1:11" x14ac:dyDescent="0.3">
      <c r="A276" s="202">
        <v>2017</v>
      </c>
      <c r="B276" s="244" t="s">
        <v>98</v>
      </c>
      <c r="C276" s="244"/>
      <c r="D276" s="245" t="s">
        <v>130</v>
      </c>
      <c r="E276" s="149">
        <v>0</v>
      </c>
      <c r="F276" s="149">
        <v>0</v>
      </c>
      <c r="G276" s="149">
        <v>0</v>
      </c>
      <c r="H276" s="149">
        <v>445.9780022001712</v>
      </c>
      <c r="I276" s="149">
        <v>0</v>
      </c>
      <c r="J276" s="149">
        <v>0</v>
      </c>
      <c r="K276" s="149">
        <v>445.9780022001712</v>
      </c>
    </row>
    <row r="277" spans="1:11" x14ac:dyDescent="0.3">
      <c r="A277" s="202">
        <v>2017</v>
      </c>
      <c r="B277" s="244" t="s">
        <v>98</v>
      </c>
      <c r="C277" s="244"/>
      <c r="D277" s="245" t="s">
        <v>89</v>
      </c>
      <c r="E277" s="149">
        <v>1532.8698161483649</v>
      </c>
      <c r="F277" s="149">
        <v>142.01553251930477</v>
      </c>
      <c r="G277" s="149">
        <v>149.69763595428773</v>
      </c>
      <c r="H277" s="149">
        <v>2947.2075491183659</v>
      </c>
      <c r="I277" s="149">
        <v>36.445786661468105</v>
      </c>
      <c r="J277" s="149">
        <v>186.20622927337743</v>
      </c>
      <c r="K277" s="149">
        <v>4994.4425496751692</v>
      </c>
    </row>
    <row r="278" spans="1:11" x14ac:dyDescent="0.3">
      <c r="A278" s="202">
        <v>2017</v>
      </c>
      <c r="B278" s="244" t="s">
        <v>98</v>
      </c>
      <c r="C278" s="244"/>
      <c r="D278" s="245" t="s">
        <v>67</v>
      </c>
      <c r="E278" s="155">
        <v>0</v>
      </c>
      <c r="F278" s="155">
        <v>55579.1</v>
      </c>
      <c r="G278" s="155">
        <v>10.77</v>
      </c>
      <c r="H278" s="155">
        <v>415.59</v>
      </c>
      <c r="I278" s="155">
        <v>0</v>
      </c>
      <c r="J278" s="155">
        <v>997.12</v>
      </c>
      <c r="K278" s="149">
        <v>57002.579999999994</v>
      </c>
    </row>
    <row r="279" spans="1:11" x14ac:dyDescent="0.3">
      <c r="A279" s="202">
        <v>2017</v>
      </c>
      <c r="B279" s="244" t="s">
        <v>98</v>
      </c>
      <c r="C279" s="244"/>
      <c r="D279" s="245" t="s">
        <v>132</v>
      </c>
      <c r="E279" s="149">
        <v>1535.3251918465423</v>
      </c>
      <c r="F279" s="149">
        <v>55763.305871418183</v>
      </c>
      <c r="G279" s="149">
        <v>160.46763595428774</v>
      </c>
      <c r="H279" s="149">
        <v>17838.591232053786</v>
      </c>
      <c r="I279" s="149">
        <v>36.492580797435302</v>
      </c>
      <c r="J279" s="149">
        <v>1183.3262292733775</v>
      </c>
      <c r="K279" s="149">
        <v>76517.508741343598</v>
      </c>
    </row>
    <row r="280" spans="1:11" x14ac:dyDescent="0.3">
      <c r="A280" s="202">
        <v>2017</v>
      </c>
      <c r="B280" s="245" t="s">
        <v>98</v>
      </c>
      <c r="C280" s="245"/>
      <c r="D280" s="245" t="s">
        <v>120</v>
      </c>
      <c r="E280" s="149">
        <v>41405.269999999997</v>
      </c>
      <c r="F280" s="149">
        <v>61493.092860999997</v>
      </c>
      <c r="G280" s="149">
        <v>1970.5221959999999</v>
      </c>
      <c r="H280" s="149">
        <v>25269.550000011939</v>
      </c>
      <c r="I280" s="149">
        <v>1215.6916996106454</v>
      </c>
      <c r="J280" s="149">
        <v>4809.2199999999993</v>
      </c>
      <c r="K280" s="149">
        <v>136163.34675662257</v>
      </c>
    </row>
    <row r="281" spans="1:11" x14ac:dyDescent="0.3">
      <c r="A281" s="202">
        <v>2017</v>
      </c>
      <c r="B281" s="245" t="s">
        <v>98</v>
      </c>
      <c r="C281" s="245"/>
      <c r="D281" s="245" t="s">
        <v>133</v>
      </c>
      <c r="E281" s="149">
        <v>41405.269999999997</v>
      </c>
      <c r="F281" s="149">
        <v>5913.9928609999988</v>
      </c>
      <c r="G281" s="149">
        <v>1959.7521959999999</v>
      </c>
      <c r="H281" s="149">
        <v>24853.960000011939</v>
      </c>
      <c r="I281" s="149">
        <v>1215.6916996106454</v>
      </c>
      <c r="J281" s="149">
        <v>3812.0999999999995</v>
      </c>
      <c r="K281" s="149">
        <v>79160.766756622586</v>
      </c>
    </row>
  </sheetData>
  <hyperlinks>
    <hyperlink ref="A4" location="Title!A1" display="Return to Title page" xr:uid="{F1706B99-DD66-4970-9CA0-7702498C22F9}"/>
  </hyperlinks>
  <pageMargins left="0.70866141732283472" right="0.70866141732283472" top="0.74803149606299213" bottom="0.74803149606299213" header="0.31496062992125984" footer="0.31496062992125984"/>
  <pageSetup paperSize="9" scale="35"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58282-0DD3-4EF2-A636-B57414AC101A}">
  <sheetPr codeName="Sheet5">
    <tabColor theme="8" tint="0.79998168889431442"/>
  </sheetPr>
  <dimension ref="A1:AQ302"/>
  <sheetViews>
    <sheetView showGridLines="0" zoomScaleNormal="100" workbookViewId="0">
      <pane xSplit="1" topLeftCell="B1" activePane="topRight" state="frozen"/>
      <selection pane="topRight" activeCell="B1" sqref="B1"/>
    </sheetView>
  </sheetViews>
  <sheetFormatPr defaultColWidth="9.1796875" defaultRowHeight="12.5" x14ac:dyDescent="0.25"/>
  <cols>
    <col min="1" max="1" width="9.1796875" style="58"/>
    <col min="2" max="2" width="17.81640625" style="58" customWidth="1"/>
    <col min="3" max="3" width="17.1796875" style="58" customWidth="1"/>
    <col min="4" max="5" width="19.54296875" style="58" customWidth="1"/>
    <col min="6" max="6" width="22.81640625" style="58" customWidth="1"/>
    <col min="7" max="7" width="20.54296875" style="58" customWidth="1"/>
    <col min="8" max="8" width="20.453125" style="125" customWidth="1"/>
    <col min="9" max="9" width="19.54296875" style="125" customWidth="1"/>
    <col min="10" max="10" width="21.54296875" style="125" customWidth="1"/>
    <col min="11" max="11" width="21.54296875" style="126" customWidth="1"/>
    <col min="12" max="12" width="24.453125" style="126" customWidth="1"/>
    <col min="13" max="13" width="18.81640625" style="125" customWidth="1"/>
    <col min="14" max="14" width="20.54296875" style="125" customWidth="1"/>
    <col min="15" max="15" width="20" style="125" customWidth="1"/>
    <col min="16" max="16" width="22.1796875" style="125" customWidth="1"/>
    <col min="17" max="17" width="21.81640625" style="125" customWidth="1"/>
    <col min="18" max="18" width="24.54296875" style="125" customWidth="1"/>
    <col min="19" max="20" width="19.453125" style="125" customWidth="1"/>
    <col min="21" max="21" width="18.453125" style="125" customWidth="1"/>
    <col min="22" max="22" width="20.54296875" style="125" customWidth="1"/>
    <col min="23" max="23" width="20.453125" style="125" customWidth="1"/>
    <col min="24" max="24" width="23.453125" style="125" customWidth="1"/>
    <col min="25" max="25" width="21.54296875" style="125" customWidth="1"/>
    <col min="26" max="26" width="13.1796875" style="125" customWidth="1"/>
    <col min="27" max="27" width="12.453125" style="125" customWidth="1"/>
    <col min="28" max="29" width="14.453125" style="125" customWidth="1"/>
    <col min="30" max="30" width="17.1796875" style="125" customWidth="1"/>
    <col min="31" max="31" width="11.54296875" style="125" customWidth="1"/>
    <col min="32" max="32" width="15" style="125" customWidth="1"/>
    <col min="33" max="33" width="14.453125" style="125" customWidth="1"/>
    <col min="34" max="34" width="16.453125" style="125" customWidth="1"/>
    <col min="35" max="35" width="16.1796875" style="125" customWidth="1"/>
    <col min="36" max="36" width="19" style="125" customWidth="1"/>
    <col min="37" max="37" width="13.54296875" style="125" customWidth="1"/>
    <col min="38" max="38" width="27" style="125" customWidth="1"/>
    <col min="39" max="39" width="26.453125" style="125" customWidth="1"/>
    <col min="40" max="40" width="28.453125" style="125" customWidth="1"/>
    <col min="41" max="41" width="28.1796875" style="125" customWidth="1"/>
    <col min="42" max="42" width="31" style="125" customWidth="1"/>
    <col min="43" max="43" width="25.54296875" style="125" customWidth="1"/>
    <col min="44" max="16384" width="9.1796875" style="125"/>
  </cols>
  <sheetData>
    <row r="1" spans="1:43" ht="19.5" x14ac:dyDescent="0.45">
      <c r="A1" s="68" t="s">
        <v>471</v>
      </c>
    </row>
    <row r="3" spans="1:43" ht="15.5" x14ac:dyDescent="0.25">
      <c r="A3" s="72" t="s">
        <v>91</v>
      </c>
      <c r="B3" s="73" t="s">
        <v>92</v>
      </c>
    </row>
    <row r="4" spans="1:43" ht="15.5" x14ac:dyDescent="0.25">
      <c r="A4" s="207" t="s">
        <v>134</v>
      </c>
      <c r="B4" s="73"/>
    </row>
    <row r="5" spans="1:43" ht="15" customHeight="1" x14ac:dyDescent="0.3">
      <c r="B5" s="127"/>
      <c r="C5" s="127"/>
      <c r="D5" s="127"/>
      <c r="E5" s="127"/>
      <c r="F5" s="127"/>
      <c r="G5" s="127"/>
      <c r="H5" s="128"/>
      <c r="I5" s="129"/>
      <c r="J5" s="129"/>
      <c r="K5" s="129"/>
      <c r="L5" s="129"/>
      <c r="M5" s="129"/>
      <c r="N5" s="128"/>
      <c r="O5" s="129"/>
      <c r="P5" s="129"/>
      <c r="Q5" s="129"/>
      <c r="R5" s="129"/>
      <c r="S5" s="129"/>
      <c r="T5" s="128"/>
      <c r="U5" s="129"/>
      <c r="V5" s="129"/>
      <c r="W5" s="129"/>
      <c r="X5" s="129"/>
      <c r="Y5" s="129"/>
      <c r="Z5" s="128"/>
      <c r="AA5" s="129"/>
      <c r="AB5" s="129"/>
      <c r="AC5" s="129"/>
      <c r="AD5" s="129"/>
      <c r="AE5" s="129"/>
      <c r="AF5" s="128"/>
      <c r="AG5" s="129"/>
      <c r="AH5" s="129"/>
      <c r="AI5" s="129"/>
      <c r="AJ5" s="129"/>
      <c r="AK5" s="129"/>
      <c r="AL5" s="128"/>
      <c r="AM5" s="129"/>
      <c r="AN5" s="129"/>
      <c r="AO5" s="129"/>
      <c r="AP5" s="129"/>
      <c r="AQ5" s="129"/>
    </row>
    <row r="6" spans="1:43" s="130" customFormat="1" ht="66" customHeight="1" x14ac:dyDescent="0.3">
      <c r="A6" s="208" t="s">
        <v>93</v>
      </c>
      <c r="B6" s="209" t="s">
        <v>135</v>
      </c>
      <c r="C6" s="209" t="s">
        <v>136</v>
      </c>
      <c r="D6" s="209" t="s">
        <v>137</v>
      </c>
      <c r="E6" s="209" t="s">
        <v>138</v>
      </c>
      <c r="F6" s="209" t="s">
        <v>139</v>
      </c>
      <c r="G6" s="209" t="s">
        <v>140</v>
      </c>
      <c r="H6" s="210" t="s">
        <v>141</v>
      </c>
      <c r="I6" s="210" t="s">
        <v>142</v>
      </c>
      <c r="J6" s="210" t="s">
        <v>143</v>
      </c>
      <c r="K6" s="211" t="s">
        <v>144</v>
      </c>
      <c r="L6" s="211" t="s">
        <v>145</v>
      </c>
      <c r="M6" s="211" t="s">
        <v>146</v>
      </c>
      <c r="N6" s="210" t="s">
        <v>147</v>
      </c>
      <c r="O6" s="210" t="s">
        <v>148</v>
      </c>
      <c r="P6" s="210" t="s">
        <v>149</v>
      </c>
      <c r="Q6" s="211" t="s">
        <v>150</v>
      </c>
      <c r="R6" s="211" t="s">
        <v>151</v>
      </c>
      <c r="S6" s="211" t="s">
        <v>152</v>
      </c>
      <c r="T6" s="210" t="s">
        <v>153</v>
      </c>
      <c r="U6" s="210" t="s">
        <v>154</v>
      </c>
      <c r="V6" s="210" t="s">
        <v>155</v>
      </c>
      <c r="W6" s="211" t="s">
        <v>156</v>
      </c>
      <c r="X6" s="211" t="s">
        <v>157</v>
      </c>
      <c r="Y6" s="211" t="s">
        <v>158</v>
      </c>
      <c r="Z6" s="210" t="s">
        <v>159</v>
      </c>
      <c r="AA6" s="210" t="s">
        <v>160</v>
      </c>
      <c r="AB6" s="210" t="s">
        <v>161</v>
      </c>
      <c r="AC6" s="211" t="s">
        <v>162</v>
      </c>
      <c r="AD6" s="211" t="s">
        <v>163</v>
      </c>
      <c r="AE6" s="211" t="s">
        <v>164</v>
      </c>
      <c r="AF6" s="210" t="s">
        <v>165</v>
      </c>
      <c r="AG6" s="210" t="s">
        <v>166</v>
      </c>
      <c r="AH6" s="210" t="s">
        <v>167</v>
      </c>
      <c r="AI6" s="211" t="s">
        <v>168</v>
      </c>
      <c r="AJ6" s="211" t="s">
        <v>169</v>
      </c>
      <c r="AK6" s="211" t="s">
        <v>170</v>
      </c>
      <c r="AL6" s="210" t="s">
        <v>171</v>
      </c>
      <c r="AM6" s="210" t="s">
        <v>172</v>
      </c>
      <c r="AN6" s="210" t="s">
        <v>173</v>
      </c>
      <c r="AO6" s="211" t="s">
        <v>174</v>
      </c>
      <c r="AP6" s="211" t="s">
        <v>175</v>
      </c>
      <c r="AQ6" s="211" t="s">
        <v>176</v>
      </c>
    </row>
    <row r="7" spans="1:43" s="130" customFormat="1" x14ac:dyDescent="0.25">
      <c r="A7" s="131">
        <v>1970</v>
      </c>
      <c r="B7" s="2">
        <v>21302.106343146159</v>
      </c>
      <c r="C7" s="2">
        <v>10720.439955237733</v>
      </c>
      <c r="D7" s="2">
        <v>2198.6904087228399</v>
      </c>
      <c r="E7" s="2">
        <v>2662.7632928932703</v>
      </c>
      <c r="F7" s="132" t="s">
        <v>177</v>
      </c>
      <c r="G7" s="3">
        <v>36884</v>
      </c>
      <c r="H7" s="2" t="s">
        <v>177</v>
      </c>
      <c r="I7" s="2" t="s">
        <v>177</v>
      </c>
      <c r="J7" s="2" t="s">
        <v>177</v>
      </c>
      <c r="K7" s="2" t="s">
        <v>177</v>
      </c>
      <c r="L7" s="2" t="s">
        <v>177</v>
      </c>
      <c r="M7" s="2" t="s">
        <v>177</v>
      </c>
      <c r="N7" s="2" t="s">
        <v>177</v>
      </c>
      <c r="O7" s="2" t="s">
        <v>177</v>
      </c>
      <c r="P7" s="2" t="s">
        <v>177</v>
      </c>
      <c r="Q7" s="2" t="s">
        <v>177</v>
      </c>
      <c r="R7" s="2" t="s">
        <v>177</v>
      </c>
      <c r="S7" s="2" t="s">
        <v>177</v>
      </c>
      <c r="T7" s="2" t="s">
        <v>177</v>
      </c>
      <c r="U7" s="2" t="s">
        <v>177</v>
      </c>
      <c r="V7" s="2" t="s">
        <v>177</v>
      </c>
      <c r="W7" s="2" t="s">
        <v>177</v>
      </c>
      <c r="X7" s="2" t="s">
        <v>177</v>
      </c>
      <c r="Y7" s="2" t="s">
        <v>177</v>
      </c>
      <c r="Z7" s="2" t="s">
        <v>177</v>
      </c>
      <c r="AA7" s="2" t="s">
        <v>177</v>
      </c>
      <c r="AB7" s="2" t="s">
        <v>177</v>
      </c>
      <c r="AC7" s="2" t="s">
        <v>177</v>
      </c>
      <c r="AD7" s="2" t="s">
        <v>177</v>
      </c>
      <c r="AE7" s="2" t="s">
        <v>177</v>
      </c>
      <c r="AF7" s="2" t="s">
        <v>177</v>
      </c>
      <c r="AG7" s="2" t="s">
        <v>177</v>
      </c>
      <c r="AH7" s="2" t="s">
        <v>177</v>
      </c>
      <c r="AI7" s="2" t="s">
        <v>177</v>
      </c>
      <c r="AJ7" s="2" t="s">
        <v>177</v>
      </c>
      <c r="AK7" s="2" t="s">
        <v>177</v>
      </c>
      <c r="AL7" s="2" t="s">
        <v>177</v>
      </c>
      <c r="AM7" s="2" t="s">
        <v>177</v>
      </c>
      <c r="AN7" s="2" t="s">
        <v>177</v>
      </c>
      <c r="AO7" s="2" t="s">
        <v>177</v>
      </c>
      <c r="AP7" s="2" t="s">
        <v>177</v>
      </c>
      <c r="AQ7" s="2" t="s">
        <v>177</v>
      </c>
    </row>
    <row r="8" spans="1:43" s="130" customFormat="1" x14ac:dyDescent="0.25">
      <c r="A8" s="131">
        <v>1971</v>
      </c>
      <c r="B8" s="2">
        <v>19781.876150727683</v>
      </c>
      <c r="C8" s="2">
        <v>10842.511659210824</v>
      </c>
      <c r="D8" s="2">
        <v>2183.41412970187</v>
      </c>
      <c r="E8" s="2">
        <v>2813.1980603596289</v>
      </c>
      <c r="F8" s="132" t="s">
        <v>177</v>
      </c>
      <c r="G8" s="3">
        <v>35621.000000000007</v>
      </c>
      <c r="H8" s="2" t="s">
        <v>177</v>
      </c>
      <c r="I8" s="2" t="s">
        <v>177</v>
      </c>
      <c r="J8" s="2" t="s">
        <v>177</v>
      </c>
      <c r="K8" s="2" t="s">
        <v>177</v>
      </c>
      <c r="L8" s="2" t="s">
        <v>177</v>
      </c>
      <c r="M8" s="2" t="s">
        <v>177</v>
      </c>
      <c r="N8" s="2" t="s">
        <v>177</v>
      </c>
      <c r="O8" s="2" t="s">
        <v>177</v>
      </c>
      <c r="P8" s="2" t="s">
        <v>177</v>
      </c>
      <c r="Q8" s="2" t="s">
        <v>177</v>
      </c>
      <c r="R8" s="2" t="s">
        <v>177</v>
      </c>
      <c r="S8" s="2" t="s">
        <v>177</v>
      </c>
      <c r="T8" s="2" t="s">
        <v>177</v>
      </c>
      <c r="U8" s="2" t="s">
        <v>177</v>
      </c>
      <c r="V8" s="2" t="s">
        <v>177</v>
      </c>
      <c r="W8" s="2" t="s">
        <v>177</v>
      </c>
      <c r="X8" s="2" t="s">
        <v>177</v>
      </c>
      <c r="Y8" s="2" t="s">
        <v>177</v>
      </c>
      <c r="Z8" s="2" t="s">
        <v>177</v>
      </c>
      <c r="AA8" s="2" t="s">
        <v>177</v>
      </c>
      <c r="AB8" s="2" t="s">
        <v>177</v>
      </c>
      <c r="AC8" s="2" t="s">
        <v>177</v>
      </c>
      <c r="AD8" s="2" t="s">
        <v>177</v>
      </c>
      <c r="AE8" s="2" t="s">
        <v>177</v>
      </c>
      <c r="AF8" s="2" t="s">
        <v>177</v>
      </c>
      <c r="AG8" s="2" t="s">
        <v>177</v>
      </c>
      <c r="AH8" s="2" t="s">
        <v>177</v>
      </c>
      <c r="AI8" s="2" t="s">
        <v>177</v>
      </c>
      <c r="AJ8" s="2" t="s">
        <v>177</v>
      </c>
      <c r="AK8" s="2" t="s">
        <v>177</v>
      </c>
      <c r="AL8" s="2" t="s">
        <v>177</v>
      </c>
      <c r="AM8" s="2" t="s">
        <v>177</v>
      </c>
      <c r="AN8" s="2" t="s">
        <v>177</v>
      </c>
      <c r="AO8" s="2" t="s">
        <v>177</v>
      </c>
      <c r="AP8" s="2" t="s">
        <v>177</v>
      </c>
      <c r="AQ8" s="2" t="s">
        <v>177</v>
      </c>
    </row>
    <row r="9" spans="1:43" ht="12.75" customHeight="1" x14ac:dyDescent="0.25">
      <c r="A9" s="131">
        <v>1972</v>
      </c>
      <c r="B9" s="2">
        <v>20411.033148615588</v>
      </c>
      <c r="C9" s="2">
        <v>10710.734207180272</v>
      </c>
      <c r="D9" s="2">
        <v>2162.9760706214515</v>
      </c>
      <c r="E9" s="2">
        <v>2976.2565735826925</v>
      </c>
      <c r="F9" s="132" t="s">
        <v>177</v>
      </c>
      <c r="G9" s="3">
        <v>36261.000000000007</v>
      </c>
      <c r="H9" s="2" t="s">
        <v>177</v>
      </c>
      <c r="I9" s="2" t="s">
        <v>177</v>
      </c>
      <c r="J9" s="2" t="s">
        <v>177</v>
      </c>
      <c r="K9" s="2" t="s">
        <v>177</v>
      </c>
      <c r="L9" s="2" t="s">
        <v>177</v>
      </c>
      <c r="M9" s="2" t="s">
        <v>177</v>
      </c>
      <c r="N9" s="2" t="s">
        <v>177</v>
      </c>
      <c r="O9" s="2" t="s">
        <v>177</v>
      </c>
      <c r="P9" s="2" t="s">
        <v>177</v>
      </c>
      <c r="Q9" s="2" t="s">
        <v>177</v>
      </c>
      <c r="R9" s="2" t="s">
        <v>177</v>
      </c>
      <c r="S9" s="2" t="s">
        <v>177</v>
      </c>
      <c r="T9" s="2" t="s">
        <v>177</v>
      </c>
      <c r="U9" s="2" t="s">
        <v>177</v>
      </c>
      <c r="V9" s="2" t="s">
        <v>177</v>
      </c>
      <c r="W9" s="2" t="s">
        <v>177</v>
      </c>
      <c r="X9" s="2" t="s">
        <v>177</v>
      </c>
      <c r="Y9" s="2" t="s">
        <v>177</v>
      </c>
      <c r="Z9" s="2" t="s">
        <v>177</v>
      </c>
      <c r="AA9" s="2" t="s">
        <v>177</v>
      </c>
      <c r="AB9" s="2" t="s">
        <v>177</v>
      </c>
      <c r="AC9" s="2" t="s">
        <v>177</v>
      </c>
      <c r="AD9" s="2" t="s">
        <v>177</v>
      </c>
      <c r="AE9" s="2" t="s">
        <v>177</v>
      </c>
      <c r="AF9" s="2" t="s">
        <v>177</v>
      </c>
      <c r="AG9" s="2" t="s">
        <v>177</v>
      </c>
      <c r="AH9" s="2" t="s">
        <v>177</v>
      </c>
      <c r="AI9" s="2" t="s">
        <v>177</v>
      </c>
      <c r="AJ9" s="2" t="s">
        <v>177</v>
      </c>
      <c r="AK9" s="2" t="s">
        <v>177</v>
      </c>
      <c r="AL9" s="2" t="s">
        <v>177</v>
      </c>
      <c r="AM9" s="2" t="s">
        <v>177</v>
      </c>
      <c r="AN9" s="2" t="s">
        <v>177</v>
      </c>
      <c r="AO9" s="2" t="s">
        <v>177</v>
      </c>
      <c r="AP9" s="2" t="s">
        <v>177</v>
      </c>
      <c r="AQ9" s="2" t="s">
        <v>177</v>
      </c>
    </row>
    <row r="10" spans="1:43" ht="12.75" customHeight="1" x14ac:dyDescent="0.25">
      <c r="A10" s="131">
        <v>1973</v>
      </c>
      <c r="B10" s="2">
        <v>21570.783311278141</v>
      </c>
      <c r="C10" s="126" t="s">
        <v>177</v>
      </c>
      <c r="D10" s="2">
        <v>2154.2591826215858</v>
      </c>
      <c r="E10" s="2">
        <v>3173.8459215361763</v>
      </c>
      <c r="F10" s="132" t="s">
        <v>177</v>
      </c>
      <c r="G10" s="3">
        <v>37576</v>
      </c>
      <c r="H10" s="2" t="s">
        <v>177</v>
      </c>
      <c r="I10" s="2" t="s">
        <v>177</v>
      </c>
      <c r="J10" s="2" t="s">
        <v>177</v>
      </c>
      <c r="K10" s="2" t="s">
        <v>177</v>
      </c>
      <c r="L10" s="2" t="s">
        <v>177</v>
      </c>
      <c r="M10" s="2" t="s">
        <v>177</v>
      </c>
      <c r="N10" s="2" t="s">
        <v>177</v>
      </c>
      <c r="O10" s="2" t="s">
        <v>177</v>
      </c>
      <c r="P10" s="2" t="s">
        <v>177</v>
      </c>
      <c r="Q10" s="2" t="s">
        <v>177</v>
      </c>
      <c r="R10" s="2" t="s">
        <v>177</v>
      </c>
      <c r="S10" s="2" t="s">
        <v>177</v>
      </c>
      <c r="T10" s="2" t="s">
        <v>177</v>
      </c>
      <c r="U10" s="2" t="s">
        <v>177</v>
      </c>
      <c r="V10" s="2" t="s">
        <v>177</v>
      </c>
      <c r="W10" s="2" t="s">
        <v>177</v>
      </c>
      <c r="X10" s="2" t="s">
        <v>177</v>
      </c>
      <c r="Y10" s="2" t="s">
        <v>177</v>
      </c>
      <c r="Z10" s="2" t="s">
        <v>177</v>
      </c>
      <c r="AA10" s="2" t="s">
        <v>177</v>
      </c>
      <c r="AB10" s="2" t="s">
        <v>177</v>
      </c>
      <c r="AC10" s="2" t="s">
        <v>177</v>
      </c>
      <c r="AD10" s="2" t="s">
        <v>177</v>
      </c>
      <c r="AE10" s="2" t="s">
        <v>177</v>
      </c>
      <c r="AF10" s="2" t="s">
        <v>177</v>
      </c>
      <c r="AG10" s="2" t="s">
        <v>177</v>
      </c>
      <c r="AH10" s="2" t="s">
        <v>177</v>
      </c>
      <c r="AI10" s="2" t="s">
        <v>177</v>
      </c>
      <c r="AJ10" s="2" t="s">
        <v>177</v>
      </c>
      <c r="AK10" s="2" t="s">
        <v>177</v>
      </c>
      <c r="AL10" s="2" t="s">
        <v>177</v>
      </c>
      <c r="AM10" s="2" t="s">
        <v>177</v>
      </c>
      <c r="AN10" s="2" t="s">
        <v>177</v>
      </c>
      <c r="AO10" s="2" t="s">
        <v>177</v>
      </c>
      <c r="AP10" s="2" t="s">
        <v>177</v>
      </c>
      <c r="AQ10" s="2" t="s">
        <v>177</v>
      </c>
    </row>
    <row r="11" spans="1:43" ht="12.75" customHeight="1" x14ac:dyDescent="0.25">
      <c r="A11" s="131">
        <v>1974</v>
      </c>
      <c r="B11" s="2">
        <v>21863.573829185047</v>
      </c>
      <c r="C11" s="2">
        <v>10628.429577917028</v>
      </c>
      <c r="D11" s="2">
        <v>2141.9312400646209</v>
      </c>
      <c r="E11" s="2">
        <v>3368.0653528333082</v>
      </c>
      <c r="F11" s="132" t="s">
        <v>177</v>
      </c>
      <c r="G11" s="3">
        <v>38002</v>
      </c>
      <c r="H11" s="2" t="s">
        <v>177</v>
      </c>
      <c r="I11" s="2" t="s">
        <v>177</v>
      </c>
      <c r="J11" s="2" t="s">
        <v>177</v>
      </c>
      <c r="K11" s="2" t="s">
        <v>177</v>
      </c>
      <c r="L11" s="2" t="s">
        <v>177</v>
      </c>
      <c r="M11" s="2" t="s">
        <v>177</v>
      </c>
      <c r="N11" s="2" t="s">
        <v>177</v>
      </c>
      <c r="O11" s="2" t="s">
        <v>177</v>
      </c>
      <c r="P11" s="2" t="s">
        <v>177</v>
      </c>
      <c r="Q11" s="2" t="s">
        <v>177</v>
      </c>
      <c r="R11" s="2" t="s">
        <v>177</v>
      </c>
      <c r="S11" s="2" t="s">
        <v>177</v>
      </c>
      <c r="T11" s="2" t="s">
        <v>177</v>
      </c>
      <c r="U11" s="2" t="s">
        <v>177</v>
      </c>
      <c r="V11" s="2" t="s">
        <v>177</v>
      </c>
      <c r="W11" s="2" t="s">
        <v>177</v>
      </c>
      <c r="X11" s="2" t="s">
        <v>177</v>
      </c>
      <c r="Y11" s="2" t="s">
        <v>177</v>
      </c>
      <c r="Z11" s="2" t="s">
        <v>177</v>
      </c>
      <c r="AA11" s="2" t="s">
        <v>177</v>
      </c>
      <c r="AB11" s="2" t="s">
        <v>177</v>
      </c>
      <c r="AC11" s="2" t="s">
        <v>177</v>
      </c>
      <c r="AD11" s="2" t="s">
        <v>177</v>
      </c>
      <c r="AE11" s="2" t="s">
        <v>177</v>
      </c>
      <c r="AF11" s="2" t="s">
        <v>177</v>
      </c>
      <c r="AG11" s="2" t="s">
        <v>177</v>
      </c>
      <c r="AH11" s="2" t="s">
        <v>177</v>
      </c>
      <c r="AI11" s="2" t="s">
        <v>177</v>
      </c>
      <c r="AJ11" s="2" t="s">
        <v>177</v>
      </c>
      <c r="AK11" s="2" t="s">
        <v>177</v>
      </c>
      <c r="AL11" s="2" t="s">
        <v>177</v>
      </c>
      <c r="AM11" s="2" t="s">
        <v>177</v>
      </c>
      <c r="AN11" s="2" t="s">
        <v>177</v>
      </c>
      <c r="AO11" s="2" t="s">
        <v>177</v>
      </c>
      <c r="AP11" s="2" t="s">
        <v>177</v>
      </c>
      <c r="AQ11" s="2" t="s">
        <v>177</v>
      </c>
    </row>
    <row r="12" spans="1:43" ht="12.75" customHeight="1" x14ac:dyDescent="0.25">
      <c r="A12" s="131">
        <v>1975</v>
      </c>
      <c r="B12" s="2">
        <v>20889.776973981225</v>
      </c>
      <c r="C12" s="2">
        <v>10514.21464360135</v>
      </c>
      <c r="D12" s="2">
        <v>2125.3679321000945</v>
      </c>
      <c r="E12" s="2">
        <v>3532.6404503173317</v>
      </c>
      <c r="F12" s="132" t="s">
        <v>177</v>
      </c>
      <c r="G12" s="3">
        <v>37062</v>
      </c>
      <c r="H12" s="2" t="s">
        <v>177</v>
      </c>
      <c r="I12" s="2" t="s">
        <v>177</v>
      </c>
      <c r="J12" s="2" t="s">
        <v>177</v>
      </c>
      <c r="K12" s="2" t="s">
        <v>177</v>
      </c>
      <c r="L12" s="2" t="s">
        <v>177</v>
      </c>
      <c r="M12" s="2" t="s">
        <v>177</v>
      </c>
      <c r="N12" s="2" t="s">
        <v>177</v>
      </c>
      <c r="O12" s="2" t="s">
        <v>177</v>
      </c>
      <c r="P12" s="2" t="s">
        <v>177</v>
      </c>
      <c r="Q12" s="2" t="s">
        <v>177</v>
      </c>
      <c r="R12" s="2" t="s">
        <v>177</v>
      </c>
      <c r="S12" s="2" t="s">
        <v>177</v>
      </c>
      <c r="T12" s="2" t="s">
        <v>177</v>
      </c>
      <c r="U12" s="2" t="s">
        <v>177</v>
      </c>
      <c r="V12" s="2" t="s">
        <v>177</v>
      </c>
      <c r="W12" s="2" t="s">
        <v>177</v>
      </c>
      <c r="X12" s="2" t="s">
        <v>177</v>
      </c>
      <c r="Y12" s="2" t="s">
        <v>177</v>
      </c>
      <c r="Z12" s="2" t="s">
        <v>177</v>
      </c>
      <c r="AA12" s="2" t="s">
        <v>177</v>
      </c>
      <c r="AB12" s="2" t="s">
        <v>177</v>
      </c>
      <c r="AC12" s="2" t="s">
        <v>177</v>
      </c>
      <c r="AD12" s="2" t="s">
        <v>177</v>
      </c>
      <c r="AE12" s="2" t="s">
        <v>177</v>
      </c>
      <c r="AF12" s="2" t="s">
        <v>177</v>
      </c>
      <c r="AG12" s="2" t="s">
        <v>177</v>
      </c>
      <c r="AH12" s="2" t="s">
        <v>177</v>
      </c>
      <c r="AI12" s="2" t="s">
        <v>177</v>
      </c>
      <c r="AJ12" s="2" t="s">
        <v>177</v>
      </c>
      <c r="AK12" s="2" t="s">
        <v>177</v>
      </c>
      <c r="AL12" s="2" t="s">
        <v>177</v>
      </c>
      <c r="AM12" s="2" t="s">
        <v>177</v>
      </c>
      <c r="AN12" s="2" t="s">
        <v>177</v>
      </c>
      <c r="AO12" s="2" t="s">
        <v>177</v>
      </c>
      <c r="AP12" s="2" t="s">
        <v>177</v>
      </c>
      <c r="AQ12" s="2" t="s">
        <v>177</v>
      </c>
    </row>
    <row r="13" spans="1:43" ht="12.75" customHeight="1" x14ac:dyDescent="0.25">
      <c r="A13" s="131">
        <v>1976</v>
      </c>
      <c r="B13" s="2">
        <v>20259.655630788926</v>
      </c>
      <c r="C13" s="2">
        <v>10606.647673382331</v>
      </c>
      <c r="D13" s="2">
        <v>2100.596149299382</v>
      </c>
      <c r="E13" s="2">
        <v>3667.1005465293565</v>
      </c>
      <c r="F13" s="132" t="s">
        <v>177</v>
      </c>
      <c r="G13" s="3">
        <v>36634</v>
      </c>
      <c r="H13" s="2" t="s">
        <v>177</v>
      </c>
      <c r="I13" s="2" t="s">
        <v>177</v>
      </c>
      <c r="J13" s="2" t="s">
        <v>177</v>
      </c>
      <c r="K13" s="2" t="s">
        <v>177</v>
      </c>
      <c r="L13" s="2" t="s">
        <v>177</v>
      </c>
      <c r="M13" s="2" t="s">
        <v>177</v>
      </c>
      <c r="N13" s="2" t="s">
        <v>177</v>
      </c>
      <c r="O13" s="2" t="s">
        <v>177</v>
      </c>
      <c r="P13" s="2" t="s">
        <v>177</v>
      </c>
      <c r="Q13" s="2" t="s">
        <v>177</v>
      </c>
      <c r="R13" s="2" t="s">
        <v>177</v>
      </c>
      <c r="S13" s="2" t="s">
        <v>177</v>
      </c>
      <c r="T13" s="2" t="s">
        <v>177</v>
      </c>
      <c r="U13" s="2" t="s">
        <v>177</v>
      </c>
      <c r="V13" s="2" t="s">
        <v>177</v>
      </c>
      <c r="W13" s="2" t="s">
        <v>177</v>
      </c>
      <c r="X13" s="2" t="s">
        <v>177</v>
      </c>
      <c r="Y13" s="2" t="s">
        <v>177</v>
      </c>
      <c r="Z13" s="2" t="s">
        <v>177</v>
      </c>
      <c r="AA13" s="2" t="s">
        <v>177</v>
      </c>
      <c r="AB13" s="2" t="s">
        <v>177</v>
      </c>
      <c r="AC13" s="2" t="s">
        <v>177</v>
      </c>
      <c r="AD13" s="2" t="s">
        <v>177</v>
      </c>
      <c r="AE13" s="2" t="s">
        <v>177</v>
      </c>
      <c r="AF13" s="2" t="s">
        <v>177</v>
      </c>
      <c r="AG13" s="2" t="s">
        <v>177</v>
      </c>
      <c r="AH13" s="2" t="s">
        <v>177</v>
      </c>
      <c r="AI13" s="2" t="s">
        <v>177</v>
      </c>
      <c r="AJ13" s="2" t="s">
        <v>177</v>
      </c>
      <c r="AK13" s="2" t="s">
        <v>177</v>
      </c>
      <c r="AL13" s="2" t="s">
        <v>177</v>
      </c>
      <c r="AM13" s="2" t="s">
        <v>177</v>
      </c>
      <c r="AN13" s="2" t="s">
        <v>177</v>
      </c>
      <c r="AO13" s="2" t="s">
        <v>177</v>
      </c>
      <c r="AP13" s="2" t="s">
        <v>177</v>
      </c>
      <c r="AQ13" s="2" t="s">
        <v>177</v>
      </c>
    </row>
    <row r="14" spans="1:43" ht="12.75" customHeight="1" x14ac:dyDescent="0.25">
      <c r="A14" s="131">
        <v>1977</v>
      </c>
      <c r="B14" s="2">
        <v>21442.911131060682</v>
      </c>
      <c r="C14" s="2">
        <v>10585.277268830863</v>
      </c>
      <c r="D14" s="2">
        <v>2078.450090767853</v>
      </c>
      <c r="E14" s="2">
        <v>3791.361509340612</v>
      </c>
      <c r="F14" s="132" t="s">
        <v>177</v>
      </c>
      <c r="G14" s="3">
        <v>37898.000000000007</v>
      </c>
      <c r="H14" s="2" t="s">
        <v>177</v>
      </c>
      <c r="I14" s="2" t="s">
        <v>177</v>
      </c>
      <c r="J14" s="2" t="s">
        <v>177</v>
      </c>
      <c r="K14" s="2" t="s">
        <v>177</v>
      </c>
      <c r="L14" s="2" t="s">
        <v>177</v>
      </c>
      <c r="M14" s="2" t="s">
        <v>177</v>
      </c>
      <c r="N14" s="2" t="s">
        <v>177</v>
      </c>
      <c r="O14" s="2" t="s">
        <v>177</v>
      </c>
      <c r="P14" s="2" t="s">
        <v>177</v>
      </c>
      <c r="Q14" s="2" t="s">
        <v>177</v>
      </c>
      <c r="R14" s="2" t="s">
        <v>177</v>
      </c>
      <c r="S14" s="2" t="s">
        <v>177</v>
      </c>
      <c r="T14" s="2" t="s">
        <v>177</v>
      </c>
      <c r="U14" s="2" t="s">
        <v>177</v>
      </c>
      <c r="V14" s="2" t="s">
        <v>177</v>
      </c>
      <c r="W14" s="2" t="s">
        <v>177</v>
      </c>
      <c r="X14" s="2" t="s">
        <v>177</v>
      </c>
      <c r="Y14" s="2" t="s">
        <v>177</v>
      </c>
      <c r="Z14" s="2" t="s">
        <v>177</v>
      </c>
      <c r="AA14" s="2" t="s">
        <v>177</v>
      </c>
      <c r="AB14" s="2" t="s">
        <v>177</v>
      </c>
      <c r="AC14" s="2" t="s">
        <v>177</v>
      </c>
      <c r="AD14" s="2" t="s">
        <v>177</v>
      </c>
      <c r="AE14" s="2" t="s">
        <v>177</v>
      </c>
      <c r="AF14" s="2" t="s">
        <v>177</v>
      </c>
      <c r="AG14" s="2" t="s">
        <v>177</v>
      </c>
      <c r="AH14" s="2" t="s">
        <v>177</v>
      </c>
      <c r="AI14" s="2" t="s">
        <v>177</v>
      </c>
      <c r="AJ14" s="2" t="s">
        <v>177</v>
      </c>
      <c r="AK14" s="2" t="s">
        <v>177</v>
      </c>
      <c r="AL14" s="2" t="s">
        <v>177</v>
      </c>
      <c r="AM14" s="2" t="s">
        <v>177</v>
      </c>
      <c r="AN14" s="2" t="s">
        <v>177</v>
      </c>
      <c r="AO14" s="2" t="s">
        <v>177</v>
      </c>
      <c r="AP14" s="2" t="s">
        <v>177</v>
      </c>
      <c r="AQ14" s="2" t="s">
        <v>177</v>
      </c>
    </row>
    <row r="15" spans="1:43" ht="12.75" customHeight="1" x14ac:dyDescent="0.25">
      <c r="A15" s="131">
        <v>1978</v>
      </c>
      <c r="B15" s="2">
        <v>22359.519850198594</v>
      </c>
      <c r="C15" s="2">
        <v>10373.824135417341</v>
      </c>
      <c r="D15" s="2">
        <v>2051.3753667819547</v>
      </c>
      <c r="E15" s="2">
        <v>3904.2806476021115</v>
      </c>
      <c r="F15" s="132" t="s">
        <v>177</v>
      </c>
      <c r="G15" s="3">
        <v>38689</v>
      </c>
      <c r="H15" s="2" t="s">
        <v>177</v>
      </c>
      <c r="I15" s="2" t="s">
        <v>177</v>
      </c>
      <c r="J15" s="2" t="s">
        <v>177</v>
      </c>
      <c r="K15" s="2" t="s">
        <v>177</v>
      </c>
      <c r="L15" s="2" t="s">
        <v>177</v>
      </c>
      <c r="M15" s="2" t="s">
        <v>177</v>
      </c>
      <c r="N15" s="2" t="s">
        <v>177</v>
      </c>
      <c r="O15" s="2" t="s">
        <v>177</v>
      </c>
      <c r="P15" s="2" t="s">
        <v>177</v>
      </c>
      <c r="Q15" s="2" t="s">
        <v>177</v>
      </c>
      <c r="R15" s="2" t="s">
        <v>177</v>
      </c>
      <c r="S15" s="2" t="s">
        <v>177</v>
      </c>
      <c r="T15" s="2" t="s">
        <v>177</v>
      </c>
      <c r="U15" s="2" t="s">
        <v>177</v>
      </c>
      <c r="V15" s="2" t="s">
        <v>177</v>
      </c>
      <c r="W15" s="2" t="s">
        <v>177</v>
      </c>
      <c r="X15" s="2" t="s">
        <v>177</v>
      </c>
      <c r="Y15" s="2" t="s">
        <v>177</v>
      </c>
      <c r="Z15" s="2" t="s">
        <v>177</v>
      </c>
      <c r="AA15" s="2" t="s">
        <v>177</v>
      </c>
      <c r="AB15" s="2" t="s">
        <v>177</v>
      </c>
      <c r="AC15" s="2" t="s">
        <v>177</v>
      </c>
      <c r="AD15" s="2" t="s">
        <v>177</v>
      </c>
      <c r="AE15" s="2" t="s">
        <v>177</v>
      </c>
      <c r="AF15" s="2" t="s">
        <v>177</v>
      </c>
      <c r="AG15" s="2" t="s">
        <v>177</v>
      </c>
      <c r="AH15" s="2" t="s">
        <v>177</v>
      </c>
      <c r="AI15" s="2" t="s">
        <v>177</v>
      </c>
      <c r="AJ15" s="2" t="s">
        <v>177</v>
      </c>
      <c r="AK15" s="2" t="s">
        <v>177</v>
      </c>
      <c r="AL15" s="2" t="s">
        <v>177</v>
      </c>
      <c r="AM15" s="2" t="s">
        <v>177</v>
      </c>
      <c r="AN15" s="2" t="s">
        <v>177</v>
      </c>
      <c r="AO15" s="2" t="s">
        <v>177</v>
      </c>
      <c r="AP15" s="2" t="s">
        <v>177</v>
      </c>
      <c r="AQ15" s="2" t="s">
        <v>177</v>
      </c>
    </row>
    <row r="16" spans="1:43" ht="12.75" customHeight="1" x14ac:dyDescent="0.25">
      <c r="A16" s="131">
        <v>1979</v>
      </c>
      <c r="B16" s="2">
        <v>25202.583014607466</v>
      </c>
      <c r="C16" s="2">
        <v>10313.47336779026</v>
      </c>
      <c r="D16" s="2">
        <v>2026.7526151380473</v>
      </c>
      <c r="E16" s="2">
        <v>4023.1910024642216</v>
      </c>
      <c r="F16" s="132" t="s">
        <v>177</v>
      </c>
      <c r="G16" s="3">
        <v>41565.999999999993</v>
      </c>
      <c r="H16" s="2" t="s">
        <v>177</v>
      </c>
      <c r="I16" s="2" t="s">
        <v>177</v>
      </c>
      <c r="J16" s="2" t="s">
        <v>177</v>
      </c>
      <c r="K16" s="2" t="s">
        <v>177</v>
      </c>
      <c r="L16" s="2" t="s">
        <v>177</v>
      </c>
      <c r="M16" s="2" t="s">
        <v>177</v>
      </c>
      <c r="N16" s="2" t="s">
        <v>177</v>
      </c>
      <c r="O16" s="2" t="s">
        <v>177</v>
      </c>
      <c r="P16" s="2" t="s">
        <v>177</v>
      </c>
      <c r="Q16" s="2" t="s">
        <v>177</v>
      </c>
      <c r="R16" s="2" t="s">
        <v>177</v>
      </c>
      <c r="S16" s="2" t="s">
        <v>177</v>
      </c>
      <c r="T16" s="2" t="s">
        <v>177</v>
      </c>
      <c r="U16" s="2" t="s">
        <v>177</v>
      </c>
      <c r="V16" s="2" t="s">
        <v>177</v>
      </c>
      <c r="W16" s="2" t="s">
        <v>177</v>
      </c>
      <c r="X16" s="2" t="s">
        <v>177</v>
      </c>
      <c r="Y16" s="2" t="s">
        <v>177</v>
      </c>
      <c r="Z16" s="2" t="s">
        <v>177</v>
      </c>
      <c r="AA16" s="2" t="s">
        <v>177</v>
      </c>
      <c r="AB16" s="2" t="s">
        <v>177</v>
      </c>
      <c r="AC16" s="2" t="s">
        <v>177</v>
      </c>
      <c r="AD16" s="2" t="s">
        <v>177</v>
      </c>
      <c r="AE16" s="2" t="s">
        <v>177</v>
      </c>
      <c r="AF16" s="2" t="s">
        <v>177</v>
      </c>
      <c r="AG16" s="2" t="s">
        <v>177</v>
      </c>
      <c r="AH16" s="2" t="s">
        <v>177</v>
      </c>
      <c r="AI16" s="2" t="s">
        <v>177</v>
      </c>
      <c r="AJ16" s="2" t="s">
        <v>177</v>
      </c>
      <c r="AK16" s="2" t="s">
        <v>177</v>
      </c>
      <c r="AL16" s="2" t="s">
        <v>177</v>
      </c>
      <c r="AM16" s="2" t="s">
        <v>177</v>
      </c>
      <c r="AN16" s="2" t="s">
        <v>177</v>
      </c>
      <c r="AO16" s="2" t="s">
        <v>177</v>
      </c>
      <c r="AP16" s="2" t="s">
        <v>177</v>
      </c>
      <c r="AQ16" s="2" t="s">
        <v>177</v>
      </c>
    </row>
    <row r="17" spans="1:43" s="130" customFormat="1" x14ac:dyDescent="0.25">
      <c r="A17" s="131">
        <v>1980</v>
      </c>
      <c r="B17" s="2">
        <v>23606.586928396304</v>
      </c>
      <c r="C17" s="2">
        <v>10111.905634209317</v>
      </c>
      <c r="D17" s="2">
        <v>1991.7215422098955</v>
      </c>
      <c r="E17" s="2">
        <v>4130.7858951844801</v>
      </c>
      <c r="F17" s="132" t="s">
        <v>177</v>
      </c>
      <c r="G17" s="3">
        <v>39840.999999999993</v>
      </c>
      <c r="H17" s="2" t="s">
        <v>177</v>
      </c>
      <c r="I17" s="2" t="s">
        <v>177</v>
      </c>
      <c r="J17" s="2" t="s">
        <v>177</v>
      </c>
      <c r="K17" s="2" t="s">
        <v>177</v>
      </c>
      <c r="L17" s="2" t="s">
        <v>177</v>
      </c>
      <c r="M17" s="2" t="s">
        <v>177</v>
      </c>
      <c r="N17" s="2" t="s">
        <v>177</v>
      </c>
      <c r="O17" s="2" t="s">
        <v>177</v>
      </c>
      <c r="P17" s="2" t="s">
        <v>177</v>
      </c>
      <c r="Q17" s="2" t="s">
        <v>177</v>
      </c>
      <c r="R17" s="2" t="s">
        <v>177</v>
      </c>
      <c r="S17" s="2" t="s">
        <v>177</v>
      </c>
      <c r="T17" s="2" t="s">
        <v>177</v>
      </c>
      <c r="U17" s="2" t="s">
        <v>177</v>
      </c>
      <c r="V17" s="2" t="s">
        <v>177</v>
      </c>
      <c r="W17" s="2" t="s">
        <v>177</v>
      </c>
      <c r="X17" s="2" t="s">
        <v>177</v>
      </c>
      <c r="Y17" s="2" t="s">
        <v>177</v>
      </c>
      <c r="Z17" s="2" t="s">
        <v>177</v>
      </c>
      <c r="AA17" s="2" t="s">
        <v>177</v>
      </c>
      <c r="AB17" s="2" t="s">
        <v>177</v>
      </c>
      <c r="AC17" s="2" t="s">
        <v>177</v>
      </c>
      <c r="AD17" s="2" t="s">
        <v>177</v>
      </c>
      <c r="AE17" s="2" t="s">
        <v>177</v>
      </c>
      <c r="AF17" s="2" t="s">
        <v>177</v>
      </c>
      <c r="AG17" s="2" t="s">
        <v>177</v>
      </c>
      <c r="AH17" s="2" t="s">
        <v>177</v>
      </c>
      <c r="AI17" s="2" t="s">
        <v>177</v>
      </c>
      <c r="AJ17" s="2" t="s">
        <v>177</v>
      </c>
      <c r="AK17" s="2" t="s">
        <v>177</v>
      </c>
      <c r="AL17" s="2" t="s">
        <v>177</v>
      </c>
      <c r="AM17" s="2" t="s">
        <v>177</v>
      </c>
      <c r="AN17" s="2" t="s">
        <v>177</v>
      </c>
      <c r="AO17" s="2" t="s">
        <v>177</v>
      </c>
      <c r="AP17" s="2" t="s">
        <v>177</v>
      </c>
      <c r="AQ17" s="2" t="s">
        <v>177</v>
      </c>
    </row>
    <row r="18" spans="1:43" ht="12.75" customHeight="1" x14ac:dyDescent="0.25">
      <c r="A18" s="131">
        <v>1981</v>
      </c>
      <c r="B18" s="2">
        <v>23408.188846823294</v>
      </c>
      <c r="C18" s="2">
        <v>10062.174948091708</v>
      </c>
      <c r="D18" s="2">
        <v>1957.241381685734</v>
      </c>
      <c r="E18" s="2">
        <v>4246.3948233992642</v>
      </c>
      <c r="F18" s="132" t="s">
        <v>177</v>
      </c>
      <c r="G18" s="3">
        <v>39674</v>
      </c>
      <c r="H18" s="2" t="s">
        <v>177</v>
      </c>
      <c r="I18" s="2" t="s">
        <v>177</v>
      </c>
      <c r="J18" s="2" t="s">
        <v>177</v>
      </c>
      <c r="K18" s="2" t="s">
        <v>177</v>
      </c>
      <c r="L18" s="2" t="s">
        <v>177</v>
      </c>
      <c r="M18" s="2" t="s">
        <v>177</v>
      </c>
      <c r="N18" s="2" t="s">
        <v>177</v>
      </c>
      <c r="O18" s="2" t="s">
        <v>177</v>
      </c>
      <c r="P18" s="2" t="s">
        <v>177</v>
      </c>
      <c r="Q18" s="2" t="s">
        <v>177</v>
      </c>
      <c r="R18" s="2" t="s">
        <v>177</v>
      </c>
      <c r="S18" s="2" t="s">
        <v>177</v>
      </c>
      <c r="T18" s="2" t="s">
        <v>177</v>
      </c>
      <c r="U18" s="2" t="s">
        <v>177</v>
      </c>
      <c r="V18" s="2" t="s">
        <v>177</v>
      </c>
      <c r="W18" s="2" t="s">
        <v>177</v>
      </c>
      <c r="X18" s="2" t="s">
        <v>177</v>
      </c>
      <c r="Y18" s="2" t="s">
        <v>177</v>
      </c>
      <c r="Z18" s="2" t="s">
        <v>177</v>
      </c>
      <c r="AA18" s="2" t="s">
        <v>177</v>
      </c>
      <c r="AB18" s="2" t="s">
        <v>177</v>
      </c>
      <c r="AC18" s="2" t="s">
        <v>177</v>
      </c>
      <c r="AD18" s="2" t="s">
        <v>177</v>
      </c>
      <c r="AE18" s="2" t="s">
        <v>177</v>
      </c>
      <c r="AF18" s="2" t="s">
        <v>177</v>
      </c>
      <c r="AG18" s="2" t="s">
        <v>177</v>
      </c>
      <c r="AH18" s="2" t="s">
        <v>177</v>
      </c>
      <c r="AI18" s="2" t="s">
        <v>177</v>
      </c>
      <c r="AJ18" s="2" t="s">
        <v>177</v>
      </c>
      <c r="AK18" s="2" t="s">
        <v>177</v>
      </c>
      <c r="AL18" s="2" t="s">
        <v>177</v>
      </c>
      <c r="AM18" s="2" t="s">
        <v>177</v>
      </c>
      <c r="AN18" s="2" t="s">
        <v>177</v>
      </c>
      <c r="AO18" s="2" t="s">
        <v>177</v>
      </c>
      <c r="AP18" s="2" t="s">
        <v>177</v>
      </c>
      <c r="AQ18" s="2" t="s">
        <v>177</v>
      </c>
    </row>
    <row r="19" spans="1:43" ht="12.75" customHeight="1" x14ac:dyDescent="0.25">
      <c r="A19" s="131">
        <v>1982</v>
      </c>
      <c r="B19" s="2">
        <v>22967.486072823122</v>
      </c>
      <c r="C19" s="2">
        <v>9956.5753739804022</v>
      </c>
      <c r="D19" s="2">
        <v>1924.5661880571045</v>
      </c>
      <c r="E19" s="2">
        <v>4369.3723651393775</v>
      </c>
      <c r="F19" s="132" t="s">
        <v>177</v>
      </c>
      <c r="G19" s="3">
        <v>39218</v>
      </c>
      <c r="H19" s="2" t="s">
        <v>177</v>
      </c>
      <c r="I19" s="2" t="s">
        <v>177</v>
      </c>
      <c r="J19" s="2" t="s">
        <v>177</v>
      </c>
      <c r="K19" s="2" t="s">
        <v>177</v>
      </c>
      <c r="L19" s="2" t="s">
        <v>177</v>
      </c>
      <c r="M19" s="2" t="s">
        <v>177</v>
      </c>
      <c r="N19" s="2" t="s">
        <v>177</v>
      </c>
      <c r="O19" s="2" t="s">
        <v>177</v>
      </c>
      <c r="P19" s="2" t="s">
        <v>177</v>
      </c>
      <c r="Q19" s="2" t="s">
        <v>177</v>
      </c>
      <c r="R19" s="2" t="s">
        <v>177</v>
      </c>
      <c r="S19" s="2" t="s">
        <v>177</v>
      </c>
      <c r="T19" s="2" t="s">
        <v>177</v>
      </c>
      <c r="U19" s="2" t="s">
        <v>177</v>
      </c>
      <c r="V19" s="2" t="s">
        <v>177</v>
      </c>
      <c r="W19" s="2" t="s">
        <v>177</v>
      </c>
      <c r="X19" s="2" t="s">
        <v>177</v>
      </c>
      <c r="Y19" s="2" t="s">
        <v>177</v>
      </c>
      <c r="Z19" s="2" t="s">
        <v>177</v>
      </c>
      <c r="AA19" s="2" t="s">
        <v>177</v>
      </c>
      <c r="AB19" s="2" t="s">
        <v>177</v>
      </c>
      <c r="AC19" s="2" t="s">
        <v>177</v>
      </c>
      <c r="AD19" s="2" t="s">
        <v>177</v>
      </c>
      <c r="AE19" s="2" t="s">
        <v>177</v>
      </c>
      <c r="AF19" s="2" t="s">
        <v>177</v>
      </c>
      <c r="AG19" s="2" t="s">
        <v>177</v>
      </c>
      <c r="AH19" s="2" t="s">
        <v>177</v>
      </c>
      <c r="AI19" s="2" t="s">
        <v>177</v>
      </c>
      <c r="AJ19" s="2" t="s">
        <v>177</v>
      </c>
      <c r="AK19" s="2" t="s">
        <v>177</v>
      </c>
      <c r="AL19" s="2" t="s">
        <v>177</v>
      </c>
      <c r="AM19" s="2" t="s">
        <v>177</v>
      </c>
      <c r="AN19" s="2" t="s">
        <v>177</v>
      </c>
      <c r="AO19" s="2" t="s">
        <v>177</v>
      </c>
      <c r="AP19" s="2" t="s">
        <v>177</v>
      </c>
      <c r="AQ19" s="2" t="s">
        <v>177</v>
      </c>
    </row>
    <row r="20" spans="1:43" ht="12.75" customHeight="1" x14ac:dyDescent="0.25">
      <c r="A20" s="131">
        <v>1983</v>
      </c>
      <c r="B20" s="2">
        <v>22818.663701327867</v>
      </c>
      <c r="C20" s="2">
        <v>9811.1980743712029</v>
      </c>
      <c r="D20" s="2">
        <v>1882.1324720079579</v>
      </c>
      <c r="E20" s="2">
        <v>4502.0057522929728</v>
      </c>
      <c r="F20" s="132" t="s">
        <v>177</v>
      </c>
      <c r="G20" s="3">
        <v>39014</v>
      </c>
      <c r="H20" s="2" t="s">
        <v>177</v>
      </c>
      <c r="I20" s="2" t="s">
        <v>177</v>
      </c>
      <c r="J20" s="2" t="s">
        <v>177</v>
      </c>
      <c r="K20" s="2" t="s">
        <v>177</v>
      </c>
      <c r="L20" s="2" t="s">
        <v>177</v>
      </c>
      <c r="M20" s="2" t="s">
        <v>177</v>
      </c>
      <c r="N20" s="2" t="s">
        <v>177</v>
      </c>
      <c r="O20" s="2" t="s">
        <v>177</v>
      </c>
      <c r="P20" s="2" t="s">
        <v>177</v>
      </c>
      <c r="Q20" s="2" t="s">
        <v>177</v>
      </c>
      <c r="R20" s="2" t="s">
        <v>177</v>
      </c>
      <c r="S20" s="2" t="s">
        <v>177</v>
      </c>
      <c r="T20" s="2" t="s">
        <v>177</v>
      </c>
      <c r="U20" s="2" t="s">
        <v>177</v>
      </c>
      <c r="V20" s="2" t="s">
        <v>177</v>
      </c>
      <c r="W20" s="2" t="s">
        <v>177</v>
      </c>
      <c r="X20" s="2" t="s">
        <v>177</v>
      </c>
      <c r="Y20" s="2" t="s">
        <v>177</v>
      </c>
      <c r="Z20" s="2" t="s">
        <v>177</v>
      </c>
      <c r="AA20" s="2" t="s">
        <v>177</v>
      </c>
      <c r="AB20" s="2" t="s">
        <v>177</v>
      </c>
      <c r="AC20" s="2" t="s">
        <v>177</v>
      </c>
      <c r="AD20" s="2" t="s">
        <v>177</v>
      </c>
      <c r="AE20" s="2" t="s">
        <v>177</v>
      </c>
      <c r="AF20" s="2" t="s">
        <v>177</v>
      </c>
      <c r="AG20" s="2" t="s">
        <v>177</v>
      </c>
      <c r="AH20" s="2" t="s">
        <v>177</v>
      </c>
      <c r="AI20" s="2" t="s">
        <v>177</v>
      </c>
      <c r="AJ20" s="2" t="s">
        <v>177</v>
      </c>
      <c r="AK20" s="2" t="s">
        <v>177</v>
      </c>
      <c r="AL20" s="2" t="s">
        <v>177</v>
      </c>
      <c r="AM20" s="2" t="s">
        <v>177</v>
      </c>
      <c r="AN20" s="2" t="s">
        <v>177</v>
      </c>
      <c r="AO20" s="2" t="s">
        <v>177</v>
      </c>
      <c r="AP20" s="2" t="s">
        <v>177</v>
      </c>
      <c r="AQ20" s="2" t="s">
        <v>177</v>
      </c>
    </row>
    <row r="21" spans="1:43" ht="12.75" customHeight="1" x14ac:dyDescent="0.25">
      <c r="A21" s="131">
        <v>1984</v>
      </c>
      <c r="B21" s="2">
        <v>21777.914721422538</v>
      </c>
      <c r="C21" s="2">
        <v>9634.6328669831692</v>
      </c>
      <c r="D21" s="2">
        <v>1833.0715709647181</v>
      </c>
      <c r="E21" s="2">
        <v>4650.3808406295711</v>
      </c>
      <c r="F21" s="132" t="s">
        <v>177</v>
      </c>
      <c r="G21" s="3">
        <v>37896</v>
      </c>
      <c r="H21" s="2" t="s">
        <v>177</v>
      </c>
      <c r="I21" s="2" t="s">
        <v>177</v>
      </c>
      <c r="J21" s="2" t="s">
        <v>177</v>
      </c>
      <c r="K21" s="2" t="s">
        <v>177</v>
      </c>
      <c r="L21" s="2" t="s">
        <v>177</v>
      </c>
      <c r="M21" s="2" t="s">
        <v>177</v>
      </c>
      <c r="N21" s="2" t="s">
        <v>177</v>
      </c>
      <c r="O21" s="2" t="s">
        <v>177</v>
      </c>
      <c r="P21" s="2" t="s">
        <v>177</v>
      </c>
      <c r="Q21" s="2" t="s">
        <v>177</v>
      </c>
      <c r="R21" s="2" t="s">
        <v>177</v>
      </c>
      <c r="S21" s="2" t="s">
        <v>177</v>
      </c>
      <c r="T21" s="2" t="s">
        <v>177</v>
      </c>
      <c r="U21" s="2" t="s">
        <v>177</v>
      </c>
      <c r="V21" s="2" t="s">
        <v>177</v>
      </c>
      <c r="W21" s="2" t="s">
        <v>177</v>
      </c>
      <c r="X21" s="2" t="s">
        <v>177</v>
      </c>
      <c r="Y21" s="2" t="s">
        <v>177</v>
      </c>
      <c r="Z21" s="2" t="s">
        <v>177</v>
      </c>
      <c r="AA21" s="2" t="s">
        <v>177</v>
      </c>
      <c r="AB21" s="2" t="s">
        <v>177</v>
      </c>
      <c r="AC21" s="2" t="s">
        <v>177</v>
      </c>
      <c r="AD21" s="2" t="s">
        <v>177</v>
      </c>
      <c r="AE21" s="2" t="s">
        <v>177</v>
      </c>
      <c r="AF21" s="2" t="s">
        <v>177</v>
      </c>
      <c r="AG21" s="2" t="s">
        <v>177</v>
      </c>
      <c r="AH21" s="2" t="s">
        <v>177</v>
      </c>
      <c r="AI21" s="2" t="s">
        <v>177</v>
      </c>
      <c r="AJ21" s="2" t="s">
        <v>177</v>
      </c>
      <c r="AK21" s="2" t="s">
        <v>177</v>
      </c>
      <c r="AL21" s="2" t="s">
        <v>177</v>
      </c>
      <c r="AM21" s="2" t="s">
        <v>177</v>
      </c>
      <c r="AN21" s="2" t="s">
        <v>177</v>
      </c>
      <c r="AO21" s="2" t="s">
        <v>177</v>
      </c>
      <c r="AP21" s="2" t="s">
        <v>177</v>
      </c>
      <c r="AQ21" s="2" t="s">
        <v>177</v>
      </c>
    </row>
    <row r="22" spans="1:43" ht="12.75" customHeight="1" x14ac:dyDescent="0.25">
      <c r="A22" s="131">
        <v>1985</v>
      </c>
      <c r="B22" s="2">
        <v>25735.350297865887</v>
      </c>
      <c r="C22" s="2">
        <v>9670.2852467391986</v>
      </c>
      <c r="D22" s="2">
        <v>1799.2172768676992</v>
      </c>
      <c r="E22" s="2">
        <v>4857.1471785272106</v>
      </c>
      <c r="F22" s="132" t="s">
        <v>177</v>
      </c>
      <c r="G22" s="3">
        <v>42062</v>
      </c>
      <c r="H22" s="2" t="s">
        <v>177</v>
      </c>
      <c r="I22" s="2" t="s">
        <v>177</v>
      </c>
      <c r="J22" s="2" t="s">
        <v>177</v>
      </c>
      <c r="K22" s="2" t="s">
        <v>177</v>
      </c>
      <c r="L22" s="2" t="s">
        <v>177</v>
      </c>
      <c r="M22" s="2" t="s">
        <v>177</v>
      </c>
      <c r="N22" s="2" t="s">
        <v>177</v>
      </c>
      <c r="O22" s="2" t="s">
        <v>177</v>
      </c>
      <c r="P22" s="2" t="s">
        <v>177</v>
      </c>
      <c r="Q22" s="2" t="s">
        <v>177</v>
      </c>
      <c r="R22" s="2" t="s">
        <v>177</v>
      </c>
      <c r="S22" s="2" t="s">
        <v>177</v>
      </c>
      <c r="T22" s="2" t="s">
        <v>177</v>
      </c>
      <c r="U22" s="2" t="s">
        <v>177</v>
      </c>
      <c r="V22" s="2" t="s">
        <v>177</v>
      </c>
      <c r="W22" s="2" t="s">
        <v>177</v>
      </c>
      <c r="X22" s="2" t="s">
        <v>177</v>
      </c>
      <c r="Y22" s="2" t="s">
        <v>177</v>
      </c>
      <c r="Z22" s="2" t="s">
        <v>177</v>
      </c>
      <c r="AA22" s="2" t="s">
        <v>177</v>
      </c>
      <c r="AB22" s="2" t="s">
        <v>177</v>
      </c>
      <c r="AC22" s="2" t="s">
        <v>177</v>
      </c>
      <c r="AD22" s="2" t="s">
        <v>177</v>
      </c>
      <c r="AE22" s="2" t="s">
        <v>177</v>
      </c>
      <c r="AF22" s="2" t="s">
        <v>177</v>
      </c>
      <c r="AG22" s="2" t="s">
        <v>177</v>
      </c>
      <c r="AH22" s="2" t="s">
        <v>177</v>
      </c>
      <c r="AI22" s="2" t="s">
        <v>177</v>
      </c>
      <c r="AJ22" s="2" t="s">
        <v>177</v>
      </c>
      <c r="AK22" s="2" t="s">
        <v>177</v>
      </c>
      <c r="AL22" s="2" t="s">
        <v>177</v>
      </c>
      <c r="AM22" s="2" t="s">
        <v>177</v>
      </c>
      <c r="AN22" s="2" t="s">
        <v>177</v>
      </c>
      <c r="AO22" s="2" t="s">
        <v>177</v>
      </c>
      <c r="AP22" s="2" t="s">
        <v>177</v>
      </c>
      <c r="AQ22" s="2" t="s">
        <v>177</v>
      </c>
    </row>
    <row r="23" spans="1:43" ht="12.75" customHeight="1" x14ac:dyDescent="0.25">
      <c r="A23" s="131">
        <v>1986</v>
      </c>
      <c r="B23" s="2">
        <v>27226.057510423652</v>
      </c>
      <c r="C23" s="2">
        <v>9712.9052826904081</v>
      </c>
      <c r="D23" s="2">
        <v>1743.6669809853781</v>
      </c>
      <c r="E23" s="2">
        <v>5017.3702259005649</v>
      </c>
      <c r="F23" s="132" t="s">
        <v>177</v>
      </c>
      <c r="G23" s="3">
        <v>43700</v>
      </c>
      <c r="H23" s="2" t="s">
        <v>177</v>
      </c>
      <c r="I23" s="2" t="s">
        <v>177</v>
      </c>
      <c r="J23" s="2" t="s">
        <v>177</v>
      </c>
      <c r="K23" s="2" t="s">
        <v>177</v>
      </c>
      <c r="L23" s="2" t="s">
        <v>177</v>
      </c>
      <c r="M23" s="2" t="s">
        <v>177</v>
      </c>
      <c r="N23" s="2" t="s">
        <v>177</v>
      </c>
      <c r="O23" s="2" t="s">
        <v>177</v>
      </c>
      <c r="P23" s="2" t="s">
        <v>177</v>
      </c>
      <c r="Q23" s="2" t="s">
        <v>177</v>
      </c>
      <c r="R23" s="2" t="s">
        <v>177</v>
      </c>
      <c r="S23" s="2" t="s">
        <v>177</v>
      </c>
      <c r="T23" s="2" t="s">
        <v>177</v>
      </c>
      <c r="U23" s="2" t="s">
        <v>177</v>
      </c>
      <c r="V23" s="2" t="s">
        <v>177</v>
      </c>
      <c r="W23" s="2" t="s">
        <v>177</v>
      </c>
      <c r="X23" s="2" t="s">
        <v>177</v>
      </c>
      <c r="Y23" s="2" t="s">
        <v>177</v>
      </c>
      <c r="Z23" s="2" t="s">
        <v>177</v>
      </c>
      <c r="AA23" s="2" t="s">
        <v>177</v>
      </c>
      <c r="AB23" s="2" t="s">
        <v>177</v>
      </c>
      <c r="AC23" s="2" t="s">
        <v>177</v>
      </c>
      <c r="AD23" s="2" t="s">
        <v>177</v>
      </c>
      <c r="AE23" s="2" t="s">
        <v>177</v>
      </c>
      <c r="AF23" s="2" t="s">
        <v>177</v>
      </c>
      <c r="AG23" s="2" t="s">
        <v>177</v>
      </c>
      <c r="AH23" s="2" t="s">
        <v>177</v>
      </c>
      <c r="AI23" s="2" t="s">
        <v>177</v>
      </c>
      <c r="AJ23" s="2" t="s">
        <v>177</v>
      </c>
      <c r="AK23" s="2" t="s">
        <v>177</v>
      </c>
      <c r="AL23" s="2" t="s">
        <v>177</v>
      </c>
      <c r="AM23" s="2" t="s">
        <v>177</v>
      </c>
      <c r="AN23" s="2" t="s">
        <v>177</v>
      </c>
      <c r="AO23" s="2" t="s">
        <v>177</v>
      </c>
      <c r="AP23" s="2" t="s">
        <v>177</v>
      </c>
      <c r="AQ23" s="2" t="s">
        <v>177</v>
      </c>
    </row>
    <row r="24" spans="1:43" ht="12.75" customHeight="1" x14ac:dyDescent="0.25">
      <c r="A24" s="131">
        <v>1987</v>
      </c>
      <c r="B24" s="2">
        <v>27159.881164337334</v>
      </c>
      <c r="C24" s="2">
        <v>9435.7039746001683</v>
      </c>
      <c r="D24" s="2">
        <v>1689.8275421940223</v>
      </c>
      <c r="E24" s="2">
        <v>5174.5873188684782</v>
      </c>
      <c r="F24" s="132" t="s">
        <v>177</v>
      </c>
      <c r="G24" s="3">
        <v>43460</v>
      </c>
      <c r="H24" s="2" t="s">
        <v>177</v>
      </c>
      <c r="I24" s="2" t="s">
        <v>177</v>
      </c>
      <c r="J24" s="2" t="s">
        <v>177</v>
      </c>
      <c r="K24" s="2" t="s">
        <v>177</v>
      </c>
      <c r="L24" s="2" t="s">
        <v>177</v>
      </c>
      <c r="M24" s="2" t="s">
        <v>177</v>
      </c>
      <c r="N24" s="2" t="s">
        <v>177</v>
      </c>
      <c r="O24" s="2" t="s">
        <v>177</v>
      </c>
      <c r="P24" s="2" t="s">
        <v>177</v>
      </c>
      <c r="Q24" s="2" t="s">
        <v>177</v>
      </c>
      <c r="R24" s="2" t="s">
        <v>177</v>
      </c>
      <c r="S24" s="2" t="s">
        <v>177</v>
      </c>
      <c r="T24" s="2" t="s">
        <v>177</v>
      </c>
      <c r="U24" s="2" t="s">
        <v>177</v>
      </c>
      <c r="V24" s="2" t="s">
        <v>177</v>
      </c>
      <c r="W24" s="2" t="s">
        <v>177</v>
      </c>
      <c r="X24" s="2" t="s">
        <v>177</v>
      </c>
      <c r="Y24" s="2" t="s">
        <v>177</v>
      </c>
      <c r="Z24" s="2" t="s">
        <v>177</v>
      </c>
      <c r="AA24" s="2" t="s">
        <v>177</v>
      </c>
      <c r="AB24" s="2" t="s">
        <v>177</v>
      </c>
      <c r="AC24" s="2" t="s">
        <v>177</v>
      </c>
      <c r="AD24" s="2" t="s">
        <v>177</v>
      </c>
      <c r="AE24" s="2" t="s">
        <v>177</v>
      </c>
      <c r="AF24" s="2" t="s">
        <v>177</v>
      </c>
      <c r="AG24" s="2" t="s">
        <v>177</v>
      </c>
      <c r="AH24" s="2" t="s">
        <v>177</v>
      </c>
      <c r="AI24" s="2" t="s">
        <v>177</v>
      </c>
      <c r="AJ24" s="2" t="s">
        <v>177</v>
      </c>
      <c r="AK24" s="2" t="s">
        <v>177</v>
      </c>
      <c r="AL24" s="2" t="s">
        <v>177</v>
      </c>
      <c r="AM24" s="2" t="s">
        <v>177</v>
      </c>
      <c r="AN24" s="2" t="s">
        <v>177</v>
      </c>
      <c r="AO24" s="2" t="s">
        <v>177</v>
      </c>
      <c r="AP24" s="2" t="s">
        <v>177</v>
      </c>
      <c r="AQ24" s="2" t="s">
        <v>177</v>
      </c>
    </row>
    <row r="25" spans="1:43" ht="12.75" customHeight="1" x14ac:dyDescent="0.25">
      <c r="A25" s="131">
        <v>1988</v>
      </c>
      <c r="B25" s="2">
        <v>26072.825696768796</v>
      </c>
      <c r="C25" s="2">
        <v>9361.6097962207878</v>
      </c>
      <c r="D25" s="2">
        <v>1637.5556450939685</v>
      </c>
      <c r="E25" s="2">
        <v>5295.0088619164471</v>
      </c>
      <c r="F25" s="132" t="s">
        <v>177</v>
      </c>
      <c r="G25" s="3">
        <v>42367.000000000007</v>
      </c>
      <c r="H25" s="2" t="s">
        <v>177</v>
      </c>
      <c r="I25" s="2" t="s">
        <v>177</v>
      </c>
      <c r="J25" s="2" t="s">
        <v>177</v>
      </c>
      <c r="K25" s="2" t="s">
        <v>177</v>
      </c>
      <c r="L25" s="2" t="s">
        <v>177</v>
      </c>
      <c r="M25" s="2" t="s">
        <v>177</v>
      </c>
      <c r="N25" s="2" t="s">
        <v>177</v>
      </c>
      <c r="O25" s="2" t="s">
        <v>177</v>
      </c>
      <c r="P25" s="2" t="s">
        <v>177</v>
      </c>
      <c r="Q25" s="2" t="s">
        <v>177</v>
      </c>
      <c r="R25" s="2" t="s">
        <v>177</v>
      </c>
      <c r="S25" s="2" t="s">
        <v>177</v>
      </c>
      <c r="T25" s="2" t="s">
        <v>177</v>
      </c>
      <c r="U25" s="2" t="s">
        <v>177</v>
      </c>
      <c r="V25" s="2" t="s">
        <v>177</v>
      </c>
      <c r="W25" s="2" t="s">
        <v>177</v>
      </c>
      <c r="X25" s="2" t="s">
        <v>177</v>
      </c>
      <c r="Y25" s="2" t="s">
        <v>177</v>
      </c>
      <c r="Z25" s="2" t="s">
        <v>177</v>
      </c>
      <c r="AA25" s="2" t="s">
        <v>177</v>
      </c>
      <c r="AB25" s="2" t="s">
        <v>177</v>
      </c>
      <c r="AC25" s="2" t="s">
        <v>177</v>
      </c>
      <c r="AD25" s="2" t="s">
        <v>177</v>
      </c>
      <c r="AE25" s="2" t="s">
        <v>177</v>
      </c>
      <c r="AF25" s="2" t="s">
        <v>177</v>
      </c>
      <c r="AG25" s="2" t="s">
        <v>177</v>
      </c>
      <c r="AH25" s="2" t="s">
        <v>177</v>
      </c>
      <c r="AI25" s="2" t="s">
        <v>177</v>
      </c>
      <c r="AJ25" s="2" t="s">
        <v>177</v>
      </c>
      <c r="AK25" s="2" t="s">
        <v>177</v>
      </c>
      <c r="AL25" s="2" t="s">
        <v>177</v>
      </c>
      <c r="AM25" s="2" t="s">
        <v>177</v>
      </c>
      <c r="AN25" s="2" t="s">
        <v>177</v>
      </c>
      <c r="AO25" s="2" t="s">
        <v>177</v>
      </c>
      <c r="AP25" s="2" t="s">
        <v>177</v>
      </c>
      <c r="AQ25" s="2" t="s">
        <v>177</v>
      </c>
    </row>
    <row r="26" spans="1:43" s="130" customFormat="1" x14ac:dyDescent="0.25">
      <c r="A26" s="131">
        <v>1989</v>
      </c>
      <c r="B26" s="2">
        <v>24006.413421884787</v>
      </c>
      <c r="C26" s="2">
        <v>9262.251290730248</v>
      </c>
      <c r="D26" s="2">
        <v>1585.3326274667522</v>
      </c>
      <c r="E26" s="2">
        <v>5404.0026599182202</v>
      </c>
      <c r="F26" s="132" t="s">
        <v>177</v>
      </c>
      <c r="G26" s="3">
        <v>40258.000000000007</v>
      </c>
      <c r="H26" s="2" t="s">
        <v>177</v>
      </c>
      <c r="I26" s="2" t="s">
        <v>177</v>
      </c>
      <c r="J26" s="2" t="s">
        <v>177</v>
      </c>
      <c r="K26" s="2" t="s">
        <v>177</v>
      </c>
      <c r="L26" s="2" t="s">
        <v>177</v>
      </c>
      <c r="M26" s="2" t="s">
        <v>177</v>
      </c>
      <c r="N26" s="2" t="s">
        <v>177</v>
      </c>
      <c r="O26" s="2" t="s">
        <v>177</v>
      </c>
      <c r="P26" s="2" t="s">
        <v>177</v>
      </c>
      <c r="Q26" s="2" t="s">
        <v>177</v>
      </c>
      <c r="R26" s="2" t="s">
        <v>177</v>
      </c>
      <c r="S26" s="2" t="s">
        <v>177</v>
      </c>
      <c r="T26" s="2" t="s">
        <v>177</v>
      </c>
      <c r="U26" s="2" t="s">
        <v>177</v>
      </c>
      <c r="V26" s="2" t="s">
        <v>177</v>
      </c>
      <c r="W26" s="2" t="s">
        <v>177</v>
      </c>
      <c r="X26" s="2" t="s">
        <v>177</v>
      </c>
      <c r="Y26" s="2" t="s">
        <v>177</v>
      </c>
      <c r="Z26" s="2" t="s">
        <v>177</v>
      </c>
      <c r="AA26" s="2" t="s">
        <v>177</v>
      </c>
      <c r="AB26" s="2" t="s">
        <v>177</v>
      </c>
      <c r="AC26" s="2" t="s">
        <v>177</v>
      </c>
      <c r="AD26" s="2" t="s">
        <v>177</v>
      </c>
      <c r="AE26" s="2" t="s">
        <v>177</v>
      </c>
      <c r="AF26" s="2" t="s">
        <v>177</v>
      </c>
      <c r="AG26" s="2" t="s">
        <v>177</v>
      </c>
      <c r="AH26" s="2" t="s">
        <v>177</v>
      </c>
      <c r="AI26" s="2" t="s">
        <v>177</v>
      </c>
      <c r="AJ26" s="2" t="s">
        <v>177</v>
      </c>
      <c r="AK26" s="2" t="s">
        <v>177</v>
      </c>
      <c r="AL26" s="2" t="s">
        <v>177</v>
      </c>
      <c r="AM26" s="2" t="s">
        <v>177</v>
      </c>
      <c r="AN26" s="2" t="s">
        <v>177</v>
      </c>
      <c r="AO26" s="2" t="s">
        <v>177</v>
      </c>
      <c r="AP26" s="2" t="s">
        <v>177</v>
      </c>
      <c r="AQ26" s="2" t="s">
        <v>177</v>
      </c>
    </row>
    <row r="27" spans="1:43" ht="12.75" customHeight="1" x14ac:dyDescent="0.25">
      <c r="A27" s="58">
        <v>1990</v>
      </c>
      <c r="B27" s="2">
        <v>24617.671001291019</v>
      </c>
      <c r="C27" s="2">
        <v>9163.9888197346299</v>
      </c>
      <c r="D27" s="2">
        <v>1508.9264598439593</v>
      </c>
      <c r="E27" s="2">
        <v>5464.9137191303907</v>
      </c>
      <c r="F27" s="132" t="s">
        <v>177</v>
      </c>
      <c r="G27" s="3">
        <v>40755.5</v>
      </c>
      <c r="H27" s="132">
        <v>2764.2495548563302</v>
      </c>
      <c r="I27" s="132">
        <v>1390.4173365262793</v>
      </c>
      <c r="J27" s="132">
        <v>14.333108617389966</v>
      </c>
      <c r="K27" s="132">
        <v>0</v>
      </c>
      <c r="L27" s="132">
        <v>0</v>
      </c>
      <c r="M27" s="132">
        <v>4169</v>
      </c>
      <c r="N27" s="132">
        <v>18484.063946263243</v>
      </c>
      <c r="O27" s="132">
        <v>6548.6738760517419</v>
      </c>
      <c r="P27" s="132">
        <v>800.7660531652532</v>
      </c>
      <c r="Q27" s="132">
        <v>1.4961245197629081</v>
      </c>
      <c r="R27" s="132">
        <v>0</v>
      </c>
      <c r="S27" s="132">
        <v>25835</v>
      </c>
      <c r="T27" s="132">
        <v>1100.8426321685722</v>
      </c>
      <c r="U27" s="132">
        <v>818.91855082355164</v>
      </c>
      <c r="V27" s="132">
        <v>682.82122239724822</v>
      </c>
      <c r="W27" s="132">
        <v>5463.4175946106279</v>
      </c>
      <c r="X27" s="2" t="s">
        <v>177</v>
      </c>
      <c r="Y27" s="132">
        <v>8066</v>
      </c>
      <c r="Z27" s="132">
        <v>2063.0148680028738</v>
      </c>
      <c r="AA27" s="132">
        <v>405.97905633305794</v>
      </c>
      <c r="AB27" s="132">
        <v>11.006075664068126</v>
      </c>
      <c r="AC27" s="132">
        <v>0</v>
      </c>
      <c r="AD27" s="132">
        <v>0</v>
      </c>
      <c r="AE27" s="132">
        <v>2480</v>
      </c>
      <c r="AF27" s="134" t="s">
        <v>178</v>
      </c>
      <c r="AG27" s="132" t="s">
        <v>178</v>
      </c>
      <c r="AH27" s="132" t="s">
        <v>178</v>
      </c>
      <c r="AI27" s="132" t="s">
        <v>178</v>
      </c>
      <c r="AJ27" s="132" t="s">
        <v>178</v>
      </c>
      <c r="AK27" s="134" t="s">
        <v>178</v>
      </c>
      <c r="AL27" s="132">
        <v>205.5</v>
      </c>
      <c r="AM27" s="132">
        <v>0</v>
      </c>
      <c r="AN27" s="132">
        <v>0</v>
      </c>
      <c r="AO27" s="132">
        <v>0</v>
      </c>
      <c r="AP27" s="132">
        <v>0</v>
      </c>
      <c r="AQ27" s="132">
        <v>205.5</v>
      </c>
    </row>
    <row r="28" spans="1:43" ht="12.75" customHeight="1" x14ac:dyDescent="0.25">
      <c r="A28" s="58">
        <v>1991</v>
      </c>
      <c r="B28" s="2">
        <v>28690.490104067099</v>
      </c>
      <c r="C28" s="2">
        <v>9064.3222118528411</v>
      </c>
      <c r="D28" s="2">
        <v>1470.8875210649928</v>
      </c>
      <c r="E28" s="2">
        <v>5542.0001630150664</v>
      </c>
      <c r="F28" s="132" t="s">
        <v>177</v>
      </c>
      <c r="G28" s="3">
        <v>44767.7</v>
      </c>
      <c r="H28" s="132">
        <v>3438.9487241890834</v>
      </c>
      <c r="I28" s="132">
        <v>1125.0243034839261</v>
      </c>
      <c r="J28" s="132">
        <v>13.026972326990153</v>
      </c>
      <c r="K28" s="132">
        <v>0</v>
      </c>
      <c r="L28" s="132">
        <v>0</v>
      </c>
      <c r="M28" s="132">
        <v>4577</v>
      </c>
      <c r="N28" s="132">
        <v>21239.112245357996</v>
      </c>
      <c r="O28" s="132">
        <v>6703.3941195148882</v>
      </c>
      <c r="P28" s="132">
        <v>776.82600178067116</v>
      </c>
      <c r="Q28" s="132">
        <v>1.6676333464443251</v>
      </c>
      <c r="R28" s="132">
        <v>0</v>
      </c>
      <c r="S28" s="132">
        <v>28721</v>
      </c>
      <c r="T28" s="132">
        <v>1429.5545942535557</v>
      </c>
      <c r="U28" s="132">
        <v>795.12241882609521</v>
      </c>
      <c r="V28" s="132">
        <v>670.99045725172812</v>
      </c>
      <c r="W28" s="132">
        <v>5540.3325296686216</v>
      </c>
      <c r="X28" s="2" t="s">
        <v>177</v>
      </c>
      <c r="Y28" s="132">
        <v>8436</v>
      </c>
      <c r="Z28" s="132">
        <v>2374.1745402664656</v>
      </c>
      <c r="AA28" s="132">
        <v>440.78137002793096</v>
      </c>
      <c r="AB28" s="132">
        <v>10.044089705603376</v>
      </c>
      <c r="AC28" s="132">
        <v>0</v>
      </c>
      <c r="AD28" s="132">
        <v>0</v>
      </c>
      <c r="AE28" s="132">
        <v>2825</v>
      </c>
      <c r="AF28" s="134" t="s">
        <v>178</v>
      </c>
      <c r="AG28" s="132" t="s">
        <v>178</v>
      </c>
      <c r="AH28" s="132" t="s">
        <v>178</v>
      </c>
      <c r="AI28" s="132" t="s">
        <v>178</v>
      </c>
      <c r="AJ28" s="132" t="s">
        <v>178</v>
      </c>
      <c r="AK28" s="134" t="s">
        <v>178</v>
      </c>
      <c r="AL28" s="132">
        <v>208.7</v>
      </c>
      <c r="AM28" s="132">
        <v>0</v>
      </c>
      <c r="AN28" s="132">
        <v>0</v>
      </c>
      <c r="AO28" s="132">
        <v>0</v>
      </c>
      <c r="AP28" s="132">
        <v>0</v>
      </c>
      <c r="AQ28" s="132">
        <v>208.7</v>
      </c>
    </row>
    <row r="29" spans="1:43" ht="12.75" customHeight="1" x14ac:dyDescent="0.25">
      <c r="A29" s="58">
        <v>1992</v>
      </c>
      <c r="B29" s="2">
        <v>28074.117493135214</v>
      </c>
      <c r="C29" s="2">
        <v>8932.4928393737973</v>
      </c>
      <c r="D29" s="2">
        <v>1438.2709481321644</v>
      </c>
      <c r="E29" s="2">
        <v>5621.4187193588214</v>
      </c>
      <c r="F29" s="132" t="s">
        <v>177</v>
      </c>
      <c r="G29" s="3">
        <v>44066.3</v>
      </c>
      <c r="H29" s="132">
        <v>2991.0647431057419</v>
      </c>
      <c r="I29" s="132">
        <v>987.19310016399299</v>
      </c>
      <c r="J29" s="132">
        <v>11.742156730264981</v>
      </c>
      <c r="K29" s="132">
        <v>0</v>
      </c>
      <c r="L29" s="132">
        <v>0</v>
      </c>
      <c r="M29" s="132">
        <v>3990</v>
      </c>
      <c r="N29" s="132">
        <v>20956.277530231215</v>
      </c>
      <c r="O29" s="132">
        <v>6672.869458584968</v>
      </c>
      <c r="P29" s="132">
        <v>758.08738150484169</v>
      </c>
      <c r="Q29" s="132">
        <v>1.7656296789749208</v>
      </c>
      <c r="R29" s="132">
        <v>0</v>
      </c>
      <c r="S29" s="132">
        <v>28389</v>
      </c>
      <c r="T29" s="132">
        <v>1457.9442612525165</v>
      </c>
      <c r="U29" s="132">
        <v>818.11483430601186</v>
      </c>
      <c r="V29" s="132">
        <v>659.28781476162544</v>
      </c>
      <c r="W29" s="132">
        <v>5619.6530896798467</v>
      </c>
      <c r="X29" s="2" t="s">
        <v>177</v>
      </c>
      <c r="Y29" s="132">
        <v>8555</v>
      </c>
      <c r="Z29" s="132">
        <v>2425.5309585457439</v>
      </c>
      <c r="AA29" s="132">
        <v>454.3154463188236</v>
      </c>
      <c r="AB29" s="132">
        <v>9.153595135432429</v>
      </c>
      <c r="AC29" s="132">
        <v>0</v>
      </c>
      <c r="AD29" s="132">
        <v>0</v>
      </c>
      <c r="AE29" s="132">
        <v>2889</v>
      </c>
      <c r="AF29" s="134" t="s">
        <v>178</v>
      </c>
      <c r="AG29" s="132" t="s">
        <v>178</v>
      </c>
      <c r="AH29" s="132" t="s">
        <v>178</v>
      </c>
      <c r="AI29" s="132" t="s">
        <v>178</v>
      </c>
      <c r="AJ29" s="132" t="s">
        <v>178</v>
      </c>
      <c r="AK29" s="134" t="s">
        <v>178</v>
      </c>
      <c r="AL29" s="132">
        <v>243.3</v>
      </c>
      <c r="AM29" s="132">
        <v>0</v>
      </c>
      <c r="AN29" s="132">
        <v>0</v>
      </c>
      <c r="AO29" s="132">
        <v>0</v>
      </c>
      <c r="AP29" s="132">
        <v>0</v>
      </c>
      <c r="AQ29" s="132">
        <v>243.3</v>
      </c>
    </row>
    <row r="30" spans="1:43" ht="12.75" customHeight="1" x14ac:dyDescent="0.25">
      <c r="A30" s="58">
        <v>1993</v>
      </c>
      <c r="B30" s="2">
        <v>29555.544531777101</v>
      </c>
      <c r="C30" s="2">
        <v>8851.614631688788</v>
      </c>
      <c r="D30" s="2">
        <v>1414.3430897083588</v>
      </c>
      <c r="E30" s="2">
        <v>5727.0977468257506</v>
      </c>
      <c r="F30" s="132" t="s">
        <v>177</v>
      </c>
      <c r="G30" s="3">
        <v>45548.6</v>
      </c>
      <c r="H30" s="132">
        <v>3649.8661492744382</v>
      </c>
      <c r="I30" s="132">
        <v>735.50311474109515</v>
      </c>
      <c r="J30" s="132">
        <v>10.630735984466302</v>
      </c>
      <c r="K30" s="132">
        <v>0</v>
      </c>
      <c r="L30" s="132">
        <v>0</v>
      </c>
      <c r="M30" s="132">
        <v>4396</v>
      </c>
      <c r="N30" s="132">
        <v>21989.491261587285</v>
      </c>
      <c r="O30" s="132">
        <v>6519.5120959076758</v>
      </c>
      <c r="P30" s="132">
        <v>743.13078540953973</v>
      </c>
      <c r="Q30" s="132">
        <v>1.8658570954970031</v>
      </c>
      <c r="R30" s="132">
        <v>0</v>
      </c>
      <c r="S30" s="132">
        <v>29254</v>
      </c>
      <c r="T30" s="132">
        <v>1255.897288921163</v>
      </c>
      <c r="U30" s="132">
        <v>1005.7418191701188</v>
      </c>
      <c r="V30" s="132">
        <v>652.12900217846538</v>
      </c>
      <c r="W30" s="132">
        <v>5725.2318897302539</v>
      </c>
      <c r="X30" s="2" t="s">
        <v>177</v>
      </c>
      <c r="Y30" s="132">
        <v>8639</v>
      </c>
      <c r="Z30" s="132">
        <v>2419.6898319942147</v>
      </c>
      <c r="AA30" s="132">
        <v>590.85760186989796</v>
      </c>
      <c r="AB30" s="132">
        <v>8.4525661358874196</v>
      </c>
      <c r="AC30" s="132">
        <v>0</v>
      </c>
      <c r="AD30" s="132">
        <v>0</v>
      </c>
      <c r="AE30" s="132">
        <v>3019</v>
      </c>
      <c r="AF30" s="134" t="s">
        <v>178</v>
      </c>
      <c r="AG30" s="132" t="s">
        <v>178</v>
      </c>
      <c r="AH30" s="132" t="s">
        <v>178</v>
      </c>
      <c r="AI30" s="132" t="s">
        <v>178</v>
      </c>
      <c r="AJ30" s="132" t="s">
        <v>178</v>
      </c>
      <c r="AK30" s="134" t="s">
        <v>178</v>
      </c>
      <c r="AL30" s="132">
        <v>240.6</v>
      </c>
      <c r="AM30" s="132">
        <v>0</v>
      </c>
      <c r="AN30" s="132">
        <v>0</v>
      </c>
      <c r="AO30" s="132">
        <v>0</v>
      </c>
      <c r="AP30" s="132">
        <v>0</v>
      </c>
      <c r="AQ30" s="132">
        <v>240.6</v>
      </c>
    </row>
    <row r="31" spans="1:43" ht="12.75" customHeight="1" x14ac:dyDescent="0.25">
      <c r="A31" s="58">
        <v>1994</v>
      </c>
      <c r="B31" s="2">
        <v>28034.663624277538</v>
      </c>
      <c r="C31" s="2">
        <v>8723.1165997575426</v>
      </c>
      <c r="D31" s="2">
        <v>1391.055473831537</v>
      </c>
      <c r="E31" s="2">
        <v>5797.7643021333761</v>
      </c>
      <c r="F31" s="132" t="s">
        <v>177</v>
      </c>
      <c r="G31" s="3">
        <v>43946.6</v>
      </c>
      <c r="H31" s="132">
        <v>2993.4771780459128</v>
      </c>
      <c r="I31" s="132">
        <v>621.90844130525159</v>
      </c>
      <c r="J31" s="132">
        <v>9.6143806488356294</v>
      </c>
      <c r="K31" s="132">
        <v>0</v>
      </c>
      <c r="L31" s="132">
        <v>0</v>
      </c>
      <c r="M31" s="132">
        <v>3625</v>
      </c>
      <c r="N31" s="132">
        <v>21155.894580206583</v>
      </c>
      <c r="O31" s="132">
        <v>6466.5736717351901</v>
      </c>
      <c r="P31" s="132">
        <v>730.5654437150157</v>
      </c>
      <c r="Q31" s="132">
        <v>1.9663043432104603</v>
      </c>
      <c r="R31" s="132">
        <v>0</v>
      </c>
      <c r="S31" s="132">
        <v>28355</v>
      </c>
      <c r="T31" s="132">
        <v>1250.0243182646013</v>
      </c>
      <c r="U31" s="132">
        <v>1032.0334399996766</v>
      </c>
      <c r="V31" s="132">
        <v>643.14424394555556</v>
      </c>
      <c r="W31" s="132">
        <v>5795.7979977901659</v>
      </c>
      <c r="X31" s="2" t="s">
        <v>177</v>
      </c>
      <c r="Y31" s="132">
        <v>8721</v>
      </c>
      <c r="Z31" s="132">
        <v>2393.6675477604449</v>
      </c>
      <c r="AA31" s="132">
        <v>602.60104671742499</v>
      </c>
      <c r="AB31" s="132">
        <v>7.7314055221301059</v>
      </c>
      <c r="AC31" s="132">
        <v>0</v>
      </c>
      <c r="AD31" s="132">
        <v>0</v>
      </c>
      <c r="AE31" s="132">
        <v>3004</v>
      </c>
      <c r="AF31" s="134" t="s">
        <v>178</v>
      </c>
      <c r="AG31" s="132" t="s">
        <v>178</v>
      </c>
      <c r="AH31" s="132" t="s">
        <v>178</v>
      </c>
      <c r="AI31" s="132" t="s">
        <v>178</v>
      </c>
      <c r="AJ31" s="132" t="s">
        <v>178</v>
      </c>
      <c r="AK31" s="134" t="s">
        <v>178</v>
      </c>
      <c r="AL31" s="132">
        <v>241.6</v>
      </c>
      <c r="AM31" s="132">
        <v>0</v>
      </c>
      <c r="AN31" s="132">
        <v>0</v>
      </c>
      <c r="AO31" s="132">
        <v>0</v>
      </c>
      <c r="AP31" s="132">
        <v>0</v>
      </c>
      <c r="AQ31" s="132">
        <v>241.6</v>
      </c>
    </row>
    <row r="32" spans="1:43" ht="12.75" customHeight="1" x14ac:dyDescent="0.25">
      <c r="A32" s="58">
        <v>1995</v>
      </c>
      <c r="B32" s="2">
        <v>26836.886268943636</v>
      </c>
      <c r="C32" s="2">
        <v>8619.8132277916411</v>
      </c>
      <c r="D32" s="2">
        <v>1372.1601153634463</v>
      </c>
      <c r="E32" s="2">
        <v>5861.8403879012749</v>
      </c>
      <c r="F32" s="132" t="s">
        <v>177</v>
      </c>
      <c r="G32" s="3">
        <v>42690.7</v>
      </c>
      <c r="H32" s="132">
        <v>2158.2820867960231</v>
      </c>
      <c r="I32" s="132">
        <v>458.13012933326684</v>
      </c>
      <c r="J32" s="132">
        <v>8.5877838707100551</v>
      </c>
      <c r="K32" s="132">
        <v>0</v>
      </c>
      <c r="L32" s="132">
        <v>0</v>
      </c>
      <c r="M32" s="132">
        <v>2625</v>
      </c>
      <c r="N32" s="132">
        <v>20814.375495661297</v>
      </c>
      <c r="O32" s="132">
        <v>6500.3444250599723</v>
      </c>
      <c r="P32" s="132">
        <v>720.2176071988539</v>
      </c>
      <c r="Q32" s="132">
        <v>2.0624720798737313</v>
      </c>
      <c r="R32" s="132">
        <v>0</v>
      </c>
      <c r="S32" s="132">
        <v>28037</v>
      </c>
      <c r="T32" s="132">
        <v>1244.310978808081</v>
      </c>
      <c r="U32" s="132">
        <v>1049.6255378062178</v>
      </c>
      <c r="V32" s="132">
        <v>636.28556756430089</v>
      </c>
      <c r="W32" s="132">
        <v>5859.7779158214007</v>
      </c>
      <c r="X32" s="2" t="s">
        <v>177</v>
      </c>
      <c r="Y32" s="132">
        <v>8790</v>
      </c>
      <c r="Z32" s="132">
        <v>2378.2177076782345</v>
      </c>
      <c r="AA32" s="132">
        <v>611.71313559218368</v>
      </c>
      <c r="AB32" s="132">
        <v>7.0691567295815103</v>
      </c>
      <c r="AC32" s="132">
        <v>0</v>
      </c>
      <c r="AD32" s="132">
        <v>0</v>
      </c>
      <c r="AE32" s="132">
        <v>2997</v>
      </c>
      <c r="AF32" s="134" t="s">
        <v>178</v>
      </c>
      <c r="AG32" s="132" t="s">
        <v>178</v>
      </c>
      <c r="AH32" s="132" t="s">
        <v>178</v>
      </c>
      <c r="AI32" s="132" t="s">
        <v>178</v>
      </c>
      <c r="AJ32" s="132" t="s">
        <v>178</v>
      </c>
      <c r="AK32" s="134" t="s">
        <v>178</v>
      </c>
      <c r="AL32" s="132">
        <v>241.7</v>
      </c>
      <c r="AM32" s="132">
        <v>0</v>
      </c>
      <c r="AN32" s="132">
        <v>0</v>
      </c>
      <c r="AO32" s="132">
        <v>0</v>
      </c>
      <c r="AP32" s="132">
        <v>0</v>
      </c>
      <c r="AQ32" s="132">
        <v>241.7</v>
      </c>
    </row>
    <row r="33" spans="1:43" ht="12.75" customHeight="1" x14ac:dyDescent="0.25">
      <c r="A33" s="58">
        <v>1996</v>
      </c>
      <c r="B33" s="2">
        <v>32295.853288850369</v>
      </c>
      <c r="C33" s="2">
        <v>8540.8051233019687</v>
      </c>
      <c r="D33" s="2">
        <v>1358.2572962967379</v>
      </c>
      <c r="E33" s="2">
        <v>5924.9691137609334</v>
      </c>
      <c r="F33" s="132" t="s">
        <v>177</v>
      </c>
      <c r="G33" s="3">
        <v>48119.884822210006</v>
      </c>
      <c r="H33" s="132">
        <v>2380.5584360264925</v>
      </c>
      <c r="I33" s="132">
        <v>412.62907522060391</v>
      </c>
      <c r="J33" s="132">
        <v>7.9143256950814944</v>
      </c>
      <c r="K33" s="132">
        <v>0</v>
      </c>
      <c r="L33" s="132">
        <v>0</v>
      </c>
      <c r="M33" s="132">
        <v>2801.1018369421781</v>
      </c>
      <c r="N33" s="132">
        <v>25179.959271213243</v>
      </c>
      <c r="O33" s="132">
        <v>6421.379518731299</v>
      </c>
      <c r="P33" s="132">
        <v>713.04889917829803</v>
      </c>
      <c r="Q33" s="132">
        <v>2.1557330611686916</v>
      </c>
      <c r="R33" s="132">
        <v>0</v>
      </c>
      <c r="S33" s="132">
        <v>32316.543422184008</v>
      </c>
      <c r="T33" s="132">
        <v>1593.0257241467036</v>
      </c>
      <c r="U33" s="132">
        <v>1097.3080776029442</v>
      </c>
      <c r="V33" s="132">
        <v>630.82055755058764</v>
      </c>
      <c r="W33" s="132">
        <v>5922.8133806997648</v>
      </c>
      <c r="X33" s="2" t="s">
        <v>177</v>
      </c>
      <c r="Y33" s="132">
        <v>9243.96774</v>
      </c>
      <c r="Z33" s="132">
        <v>2901.8098574639303</v>
      </c>
      <c r="AA33" s="132">
        <v>609.48845174712267</v>
      </c>
      <c r="AB33" s="132">
        <v>6.4735138727705497</v>
      </c>
      <c r="AC33" s="132">
        <v>0</v>
      </c>
      <c r="AD33" s="132">
        <v>0</v>
      </c>
      <c r="AE33" s="132">
        <v>3517.7718230838232</v>
      </c>
      <c r="AF33" s="134" t="s">
        <v>178</v>
      </c>
      <c r="AG33" s="132" t="s">
        <v>178</v>
      </c>
      <c r="AH33" s="132" t="s">
        <v>178</v>
      </c>
      <c r="AI33" s="132" t="s">
        <v>178</v>
      </c>
      <c r="AJ33" s="132" t="s">
        <v>178</v>
      </c>
      <c r="AK33" s="134" t="s">
        <v>178</v>
      </c>
      <c r="AL33" s="132">
        <v>240.5</v>
      </c>
      <c r="AM33" s="132">
        <v>0</v>
      </c>
      <c r="AN33" s="132">
        <v>0</v>
      </c>
      <c r="AO33" s="132">
        <v>0</v>
      </c>
      <c r="AP33" s="132">
        <v>0</v>
      </c>
      <c r="AQ33" s="132">
        <v>240.5</v>
      </c>
    </row>
    <row r="34" spans="1:43" ht="12.75" customHeight="1" x14ac:dyDescent="0.25">
      <c r="A34" s="58">
        <v>1997</v>
      </c>
      <c r="B34" s="2">
        <v>28976.684299274933</v>
      </c>
      <c r="C34" s="2">
        <v>8460.2842940565461</v>
      </c>
      <c r="D34" s="2">
        <v>1347.4295026263526</v>
      </c>
      <c r="E34" s="2">
        <v>5990.991078449566</v>
      </c>
      <c r="F34" s="132" t="s">
        <v>177</v>
      </c>
      <c r="G34" s="3">
        <v>44775.389174407392</v>
      </c>
      <c r="H34" s="132">
        <v>2065.3569531659805</v>
      </c>
      <c r="I34" s="132">
        <v>397.36949707530965</v>
      </c>
      <c r="J34" s="132">
        <v>7.1863988989337919</v>
      </c>
      <c r="K34" s="132">
        <v>0</v>
      </c>
      <c r="L34" s="132">
        <v>0</v>
      </c>
      <c r="M34" s="132">
        <v>2469.9128491402239</v>
      </c>
      <c r="N34" s="132">
        <v>22602.112625322079</v>
      </c>
      <c r="O34" s="132">
        <v>6397.9490252951364</v>
      </c>
      <c r="P34" s="132">
        <v>708.09304618142062</v>
      </c>
      <c r="Q34" s="132">
        <v>2.2494304584587965</v>
      </c>
      <c r="R34" s="132">
        <v>0</v>
      </c>
      <c r="S34" s="132">
        <v>29710.404127257094</v>
      </c>
      <c r="T34" s="132">
        <v>1341.1291403416317</v>
      </c>
      <c r="U34" s="132">
        <v>1025.4035392742942</v>
      </c>
      <c r="V34" s="132">
        <v>626.2389999939976</v>
      </c>
      <c r="W34" s="132">
        <v>5988.7416479911071</v>
      </c>
      <c r="X34" s="2" t="s">
        <v>177</v>
      </c>
      <c r="Y34" s="132">
        <v>8981.5133276010311</v>
      </c>
      <c r="Z34" s="132">
        <v>2743.2655804452415</v>
      </c>
      <c r="AA34" s="132">
        <v>639.56223241180555</v>
      </c>
      <c r="AB34" s="132">
        <v>5.9110575520004724</v>
      </c>
      <c r="AC34" s="132">
        <v>0</v>
      </c>
      <c r="AD34" s="132">
        <v>0</v>
      </c>
      <c r="AE34" s="132">
        <v>3388.7388704090476</v>
      </c>
      <c r="AF34" s="134" t="s">
        <v>178</v>
      </c>
      <c r="AG34" s="132" t="s">
        <v>178</v>
      </c>
      <c r="AH34" s="132" t="s">
        <v>178</v>
      </c>
      <c r="AI34" s="132" t="s">
        <v>178</v>
      </c>
      <c r="AJ34" s="132" t="s">
        <v>178</v>
      </c>
      <c r="AK34" s="134" t="s">
        <v>178</v>
      </c>
      <c r="AL34" s="132">
        <v>224.82</v>
      </c>
      <c r="AM34" s="132">
        <v>0</v>
      </c>
      <c r="AN34" s="132">
        <v>0</v>
      </c>
      <c r="AO34" s="132">
        <v>0</v>
      </c>
      <c r="AP34" s="132">
        <v>0</v>
      </c>
      <c r="AQ34" s="132">
        <v>224.82</v>
      </c>
    </row>
    <row r="35" spans="1:43" s="130" customFormat="1" x14ac:dyDescent="0.25">
      <c r="A35" s="58">
        <v>1998</v>
      </c>
      <c r="B35" s="2">
        <v>30298.254020254371</v>
      </c>
      <c r="C35" s="2">
        <v>8426.2628052472046</v>
      </c>
      <c r="D35" s="2">
        <v>1337.4751061343875</v>
      </c>
      <c r="E35" s="2">
        <v>6063.9013575021454</v>
      </c>
      <c r="F35" s="132" t="s">
        <v>177</v>
      </c>
      <c r="G35" s="3">
        <v>46125.893289138112</v>
      </c>
      <c r="H35" s="132">
        <v>1978.7762729900178</v>
      </c>
      <c r="I35" s="132">
        <v>358.44572071304992</v>
      </c>
      <c r="J35" s="132">
        <v>6.5160485833203134</v>
      </c>
      <c r="K35" s="132">
        <v>0</v>
      </c>
      <c r="L35" s="132">
        <v>0</v>
      </c>
      <c r="M35" s="132">
        <v>2343.7380422863876</v>
      </c>
      <c r="N35" s="132">
        <v>23604.828052993307</v>
      </c>
      <c r="O35" s="132">
        <v>6291.0028546652065</v>
      </c>
      <c r="P35" s="132">
        <v>703.28874629957545</v>
      </c>
      <c r="Q35" s="132">
        <v>2.3420829292721974</v>
      </c>
      <c r="R35" s="132">
        <v>0</v>
      </c>
      <c r="S35" s="132">
        <v>30601.461736887359</v>
      </c>
      <c r="T35" s="132">
        <v>1583.6860962907563</v>
      </c>
      <c r="U35" s="132">
        <v>1140.0413850582167</v>
      </c>
      <c r="V35" s="132">
        <v>622.2798820833126</v>
      </c>
      <c r="W35" s="132">
        <v>6061.5592745728736</v>
      </c>
      <c r="X35" s="2" t="s">
        <v>177</v>
      </c>
      <c r="Y35" s="132">
        <v>9407.5666380051589</v>
      </c>
      <c r="Z35" s="132">
        <v>2900.963597980292</v>
      </c>
      <c r="AA35" s="132">
        <v>636.77284481073161</v>
      </c>
      <c r="AB35" s="132">
        <v>5.3904291681791383</v>
      </c>
      <c r="AC35" s="132">
        <v>0</v>
      </c>
      <c r="AD35" s="132">
        <v>0</v>
      </c>
      <c r="AE35" s="132">
        <v>3543.1268719592022</v>
      </c>
      <c r="AF35" s="134" t="s">
        <v>178</v>
      </c>
      <c r="AG35" s="132" t="s">
        <v>178</v>
      </c>
      <c r="AH35" s="132" t="s">
        <v>178</v>
      </c>
      <c r="AI35" s="132" t="s">
        <v>178</v>
      </c>
      <c r="AJ35" s="132" t="s">
        <v>178</v>
      </c>
      <c r="AK35" s="134" t="s">
        <v>178</v>
      </c>
      <c r="AL35" s="132">
        <v>230</v>
      </c>
      <c r="AM35" s="132">
        <v>0</v>
      </c>
      <c r="AN35" s="132">
        <v>0</v>
      </c>
      <c r="AO35" s="132">
        <v>0</v>
      </c>
      <c r="AP35" s="132">
        <v>0</v>
      </c>
      <c r="AQ35" s="132">
        <v>230</v>
      </c>
    </row>
    <row r="36" spans="1:43" ht="12.75" customHeight="1" x14ac:dyDescent="0.25">
      <c r="A36" s="58">
        <v>1999</v>
      </c>
      <c r="B36" s="2">
        <v>30394.677984077622</v>
      </c>
      <c r="C36" s="2">
        <v>8263.6423798473515</v>
      </c>
      <c r="D36" s="2">
        <v>1328.6336799292706</v>
      </c>
      <c r="E36" s="2">
        <v>6133.8754789357172</v>
      </c>
      <c r="F36" s="132" t="s">
        <v>177</v>
      </c>
      <c r="G36" s="3">
        <v>46120.829522789951</v>
      </c>
      <c r="H36" s="132">
        <v>2043.9527797722133</v>
      </c>
      <c r="I36" s="132">
        <v>361.71355076247642</v>
      </c>
      <c r="J36" s="132">
        <v>5.9229782257845285</v>
      </c>
      <c r="K36" s="132">
        <v>0</v>
      </c>
      <c r="L36" s="132">
        <v>0</v>
      </c>
      <c r="M36" s="132">
        <v>2411.5893087604741</v>
      </c>
      <c r="N36" s="132">
        <v>23871.335044900712</v>
      </c>
      <c r="O36" s="132">
        <v>6215.3124253615679</v>
      </c>
      <c r="P36" s="132">
        <v>699.05115109718656</v>
      </c>
      <c r="Q36" s="132">
        <v>2.4355144960759496</v>
      </c>
      <c r="R36" s="132">
        <v>0</v>
      </c>
      <c r="S36" s="132">
        <v>30788.134135855544</v>
      </c>
      <c r="T36" s="132">
        <v>1605.4900509849556</v>
      </c>
      <c r="U36" s="132">
        <v>1129.0842430953699</v>
      </c>
      <c r="V36" s="132">
        <v>618.76648094692848</v>
      </c>
      <c r="W36" s="132">
        <v>6131.4399644396408</v>
      </c>
      <c r="X36" s="2" t="s">
        <v>177</v>
      </c>
      <c r="Y36" s="132">
        <v>9484.7807394668962</v>
      </c>
      <c r="Z36" s="132">
        <v>2599.922808419738</v>
      </c>
      <c r="AA36" s="132">
        <v>557.53216062793706</v>
      </c>
      <c r="AB36" s="132">
        <v>4.8930696593709753</v>
      </c>
      <c r="AC36" s="132">
        <v>0</v>
      </c>
      <c r="AD36" s="132">
        <v>0</v>
      </c>
      <c r="AE36" s="132">
        <v>3162.3480387070458</v>
      </c>
      <c r="AF36" s="132">
        <v>43.615299999999998</v>
      </c>
      <c r="AG36" s="132">
        <v>0</v>
      </c>
      <c r="AH36" s="132">
        <v>0</v>
      </c>
      <c r="AI36" s="132">
        <v>0</v>
      </c>
      <c r="AJ36" s="132">
        <v>0</v>
      </c>
      <c r="AK36" s="132">
        <v>43.615299999999998</v>
      </c>
      <c r="AL36" s="132">
        <v>230.36199999999999</v>
      </c>
      <c r="AM36" s="132">
        <v>0</v>
      </c>
      <c r="AN36" s="132">
        <v>0</v>
      </c>
      <c r="AO36" s="132">
        <v>0</v>
      </c>
      <c r="AP36" s="132">
        <v>0</v>
      </c>
      <c r="AQ36" s="132">
        <v>230.36199999999999</v>
      </c>
    </row>
    <row r="37" spans="1:43" ht="12.75" customHeight="1" x14ac:dyDescent="0.25">
      <c r="A37" s="58">
        <v>2000</v>
      </c>
      <c r="B37" s="2">
        <v>31094.498458491264</v>
      </c>
      <c r="C37" s="2">
        <v>8230.0270934378132</v>
      </c>
      <c r="D37" s="2">
        <v>1320.1957072311659</v>
      </c>
      <c r="E37" s="2">
        <v>6206.4550941279367</v>
      </c>
      <c r="F37" s="132" t="s">
        <v>177</v>
      </c>
      <c r="G37" s="3">
        <v>46851.176353288189</v>
      </c>
      <c r="H37" s="132">
        <v>1624.3989276650823</v>
      </c>
      <c r="I37" s="132">
        <v>278.28552256210151</v>
      </c>
      <c r="J37" s="132">
        <v>5.5303655777515131</v>
      </c>
      <c r="K37" s="132">
        <v>0</v>
      </c>
      <c r="L37" s="132">
        <v>0</v>
      </c>
      <c r="M37" s="132">
        <v>1908.2148158049351</v>
      </c>
      <c r="N37" s="132">
        <v>24846.850692976026</v>
      </c>
      <c r="O37" s="132">
        <v>6262.6999488211777</v>
      </c>
      <c r="P37" s="132">
        <v>694.36891171725358</v>
      </c>
      <c r="Q37" s="132">
        <v>2.5292856944798134</v>
      </c>
      <c r="R37" s="132">
        <v>0</v>
      </c>
      <c r="S37" s="132">
        <v>31806.448839208941</v>
      </c>
      <c r="T37" s="132">
        <v>1664.1673396539907</v>
      </c>
      <c r="U37" s="132">
        <v>1132.9734195569888</v>
      </c>
      <c r="V37" s="132">
        <v>615.61442977602701</v>
      </c>
      <c r="W37" s="132">
        <v>6203.925808433457</v>
      </c>
      <c r="X37" s="2" t="s">
        <v>177</v>
      </c>
      <c r="Y37" s="132">
        <v>9616.6809974204643</v>
      </c>
      <c r="Z37" s="132">
        <v>2678.6414981961598</v>
      </c>
      <c r="AA37" s="132">
        <v>556.06820249754446</v>
      </c>
      <c r="AB37" s="132">
        <v>4.6820001601338399</v>
      </c>
      <c r="AC37" s="132">
        <v>0</v>
      </c>
      <c r="AD37" s="132">
        <v>0</v>
      </c>
      <c r="AE37" s="132">
        <v>3239.3917008538378</v>
      </c>
      <c r="AF37" s="132">
        <v>44.414999999999999</v>
      </c>
      <c r="AG37" s="132">
        <v>0</v>
      </c>
      <c r="AH37" s="132">
        <v>0</v>
      </c>
      <c r="AI37" s="132">
        <v>0</v>
      </c>
      <c r="AJ37" s="132">
        <v>0</v>
      </c>
      <c r="AK37" s="132">
        <v>44.414999999999999</v>
      </c>
      <c r="AL37" s="132">
        <v>236.02500000000001</v>
      </c>
      <c r="AM37" s="132">
        <v>0</v>
      </c>
      <c r="AN37" s="132">
        <v>0</v>
      </c>
      <c r="AO37" s="132">
        <v>0</v>
      </c>
      <c r="AP37" s="132">
        <v>0</v>
      </c>
      <c r="AQ37" s="132">
        <v>236.02500000000001</v>
      </c>
    </row>
    <row r="38" spans="1:43" ht="12.75" customHeight="1" x14ac:dyDescent="0.25">
      <c r="A38" s="58">
        <v>2001</v>
      </c>
      <c r="B38" s="2">
        <v>32507.130854661031</v>
      </c>
      <c r="C38" s="2">
        <v>8073.4613572111739</v>
      </c>
      <c r="D38" s="2">
        <v>1313.7035720171054</v>
      </c>
      <c r="E38" s="2">
        <v>6284.0330936466971</v>
      </c>
      <c r="F38" s="132" t="s">
        <v>177</v>
      </c>
      <c r="G38" s="3">
        <v>48178.32887753602</v>
      </c>
      <c r="H38" s="132">
        <v>1579.570776089027</v>
      </c>
      <c r="I38" s="132">
        <v>252.31795140165153</v>
      </c>
      <c r="J38" s="132">
        <v>5.2575752279671137</v>
      </c>
      <c r="K38" s="132">
        <v>0</v>
      </c>
      <c r="L38" s="132">
        <v>0</v>
      </c>
      <c r="M38" s="132">
        <v>1837.1463027186458</v>
      </c>
      <c r="N38" s="132">
        <v>25855.668776427385</v>
      </c>
      <c r="O38" s="132">
        <v>6076.5513273336983</v>
      </c>
      <c r="P38" s="132">
        <v>689.9206997320814</v>
      </c>
      <c r="Q38" s="132">
        <v>2.6227390691692958</v>
      </c>
      <c r="R38" s="132">
        <v>0</v>
      </c>
      <c r="S38" s="132">
        <v>32624.763542562338</v>
      </c>
      <c r="T38" s="132">
        <v>1848.3885946400947</v>
      </c>
      <c r="U38" s="132">
        <v>1173.3488370959712</v>
      </c>
      <c r="V38" s="132">
        <v>614.04911824358487</v>
      </c>
      <c r="W38" s="132">
        <v>6281.4103545775279</v>
      </c>
      <c r="X38" s="2" t="s">
        <v>177</v>
      </c>
      <c r="Y38" s="132">
        <v>9917.1969045571786</v>
      </c>
      <c r="Z38" s="132">
        <v>2951.1852075045276</v>
      </c>
      <c r="AA38" s="132">
        <v>571.24324137985252</v>
      </c>
      <c r="AB38" s="132">
        <v>4.4761788134721279</v>
      </c>
      <c r="AC38" s="132">
        <v>0</v>
      </c>
      <c r="AD38" s="132">
        <v>0</v>
      </c>
      <c r="AE38" s="132">
        <v>3526.9046276978524</v>
      </c>
      <c r="AF38" s="132">
        <v>31.877500000000001</v>
      </c>
      <c r="AG38" s="132">
        <v>0</v>
      </c>
      <c r="AH38" s="132">
        <v>0</v>
      </c>
      <c r="AI38" s="132">
        <v>0</v>
      </c>
      <c r="AJ38" s="132">
        <v>0</v>
      </c>
      <c r="AK38" s="132">
        <v>31.877500000000001</v>
      </c>
      <c r="AL38" s="132">
        <v>240.44</v>
      </c>
      <c r="AM38" s="132">
        <v>0</v>
      </c>
      <c r="AN38" s="132">
        <v>0</v>
      </c>
      <c r="AO38" s="132">
        <v>0</v>
      </c>
      <c r="AP38" s="132">
        <v>0</v>
      </c>
      <c r="AQ38" s="132">
        <v>240.44</v>
      </c>
    </row>
    <row r="39" spans="1:43" ht="12.75" customHeight="1" x14ac:dyDescent="0.25">
      <c r="A39" s="58">
        <v>2002</v>
      </c>
      <c r="B39" s="2">
        <v>31414.673833787623</v>
      </c>
      <c r="C39" s="2">
        <v>8054.3293502077422</v>
      </c>
      <c r="D39" s="135">
        <v>1335.7474519062532</v>
      </c>
      <c r="E39" s="2">
        <v>6665.8605317299834</v>
      </c>
      <c r="F39" s="132" t="s">
        <v>177</v>
      </c>
      <c r="G39" s="3">
        <v>47470.611167631607</v>
      </c>
      <c r="H39" s="132">
        <v>1220.2072152614519</v>
      </c>
      <c r="I39" s="132">
        <v>199.9972130276328</v>
      </c>
      <c r="J39" s="132">
        <v>4.8691275545734145</v>
      </c>
      <c r="K39" s="132">
        <v>0</v>
      </c>
      <c r="L39" s="132">
        <v>0</v>
      </c>
      <c r="M39" s="132">
        <v>1425.0735558436581</v>
      </c>
      <c r="N39" s="132">
        <v>25519.444002529464</v>
      </c>
      <c r="O39" s="132">
        <v>6153.9490808123492</v>
      </c>
      <c r="P39" s="132">
        <v>686.05164959233286</v>
      </c>
      <c r="Q39" s="132">
        <v>2.7171439534305546</v>
      </c>
      <c r="R39" s="132">
        <v>0</v>
      </c>
      <c r="S39" s="132">
        <v>32362.161876887574</v>
      </c>
      <c r="T39" s="132">
        <v>1826.1972569403777</v>
      </c>
      <c r="U39" s="132">
        <v>1189.4956239051487</v>
      </c>
      <c r="V39" s="132">
        <v>640.5452447055211</v>
      </c>
      <c r="W39" s="132">
        <v>6663.143387776553</v>
      </c>
      <c r="X39" s="2" t="s">
        <v>177</v>
      </c>
      <c r="Y39" s="132">
        <v>10319.3815133276</v>
      </c>
      <c r="Z39" s="132">
        <v>2572.2863590563329</v>
      </c>
      <c r="AA39" s="132">
        <v>510.88743246261112</v>
      </c>
      <c r="AB39" s="132">
        <v>4.281430053825944</v>
      </c>
      <c r="AC39" s="132">
        <v>0</v>
      </c>
      <c r="AD39" s="132">
        <v>0</v>
      </c>
      <c r="AE39" s="132">
        <v>3087.4552215727704</v>
      </c>
      <c r="AF39" s="132">
        <v>33.19</v>
      </c>
      <c r="AG39" s="132">
        <v>0</v>
      </c>
      <c r="AH39" s="132">
        <v>0</v>
      </c>
      <c r="AI39" s="132">
        <v>0</v>
      </c>
      <c r="AJ39" s="132">
        <v>0</v>
      </c>
      <c r="AK39" s="132">
        <v>33.19</v>
      </c>
      <c r="AL39" s="132">
        <v>243.34899999999999</v>
      </c>
      <c r="AM39" s="132">
        <v>0</v>
      </c>
      <c r="AN39" s="132">
        <v>0</v>
      </c>
      <c r="AO39" s="132">
        <v>0</v>
      </c>
      <c r="AP39" s="132">
        <v>0</v>
      </c>
      <c r="AQ39" s="132">
        <v>243.34899999999999</v>
      </c>
    </row>
    <row r="40" spans="1:43" ht="12.75" customHeight="1" x14ac:dyDescent="0.25">
      <c r="A40" s="58">
        <v>2003</v>
      </c>
      <c r="B40" s="2">
        <v>32035.000277597937</v>
      </c>
      <c r="C40" s="2">
        <v>8058.0063218921323</v>
      </c>
      <c r="D40" s="2">
        <v>1338.3853351526479</v>
      </c>
      <c r="E40" s="2">
        <v>6861.6341274863198</v>
      </c>
      <c r="F40" s="132" t="s">
        <v>177</v>
      </c>
      <c r="G40" s="3">
        <v>48293.026062129036</v>
      </c>
      <c r="H40" s="132">
        <v>995.07159989280706</v>
      </c>
      <c r="I40" s="132">
        <v>159.36755399402261</v>
      </c>
      <c r="J40" s="132">
        <v>4.5093769753110378</v>
      </c>
      <c r="K40" s="132">
        <v>0</v>
      </c>
      <c r="L40" s="132">
        <v>0</v>
      </c>
      <c r="M40" s="132">
        <v>1158.9485308621408</v>
      </c>
      <c r="N40" s="132">
        <v>26339.821374618135</v>
      </c>
      <c r="O40" s="132">
        <v>6206.5568319774911</v>
      </c>
      <c r="P40" s="132">
        <v>682.64831959787819</v>
      </c>
      <c r="Q40" s="132">
        <v>2.8121050989190088</v>
      </c>
      <c r="R40" s="132">
        <v>0</v>
      </c>
      <c r="S40" s="132">
        <v>33231.838631292419</v>
      </c>
      <c r="T40" s="132">
        <v>1876.1285118958542</v>
      </c>
      <c r="U40" s="132">
        <v>1194.0787420021454</v>
      </c>
      <c r="V40" s="132">
        <v>647.13205647470204</v>
      </c>
      <c r="W40" s="132">
        <v>6858.8220223874005</v>
      </c>
      <c r="X40" s="2" t="s">
        <v>177</v>
      </c>
      <c r="Y40" s="132">
        <v>10576.161332760103</v>
      </c>
      <c r="Z40" s="132">
        <v>2566.0847911911419</v>
      </c>
      <c r="AA40" s="132">
        <v>498.00319391847376</v>
      </c>
      <c r="AB40" s="132">
        <v>4.0955821047566365</v>
      </c>
      <c r="AC40" s="132">
        <v>0</v>
      </c>
      <c r="AD40" s="132">
        <v>0</v>
      </c>
      <c r="AE40" s="132">
        <v>3068.1835672143725</v>
      </c>
      <c r="AF40" s="132">
        <v>10.834</v>
      </c>
      <c r="AG40" s="132">
        <v>0</v>
      </c>
      <c r="AH40" s="132">
        <v>0</v>
      </c>
      <c r="AI40" s="132">
        <v>0</v>
      </c>
      <c r="AJ40" s="132">
        <v>0</v>
      </c>
      <c r="AK40" s="132">
        <v>10.834</v>
      </c>
      <c r="AL40" s="132">
        <v>247.06</v>
      </c>
      <c r="AM40" s="132">
        <v>0</v>
      </c>
      <c r="AN40" s="132">
        <v>0</v>
      </c>
      <c r="AO40" s="132">
        <v>0</v>
      </c>
      <c r="AP40" s="132">
        <v>0</v>
      </c>
      <c r="AQ40" s="132">
        <v>247.06</v>
      </c>
    </row>
    <row r="41" spans="1:43" ht="12.75" customHeight="1" x14ac:dyDescent="0.25">
      <c r="A41" s="58">
        <v>2004</v>
      </c>
      <c r="B41" s="2">
        <v>32891.478655769242</v>
      </c>
      <c r="C41" s="2">
        <v>8039.2346888783304</v>
      </c>
      <c r="D41" s="2">
        <v>1340.2847130793118</v>
      </c>
      <c r="E41" s="2">
        <v>7060.910716859009</v>
      </c>
      <c r="F41" s="132" t="s">
        <v>177</v>
      </c>
      <c r="G41" s="3">
        <v>49331.908774585885</v>
      </c>
      <c r="H41" s="132">
        <v>860.61407970830192</v>
      </c>
      <c r="I41" s="132">
        <v>134.57139384680525</v>
      </c>
      <c r="J41" s="132">
        <v>4.207930809224945</v>
      </c>
      <c r="K41" s="132">
        <v>0</v>
      </c>
      <c r="L41" s="132">
        <v>0</v>
      </c>
      <c r="M41" s="132">
        <v>999.39340436433224</v>
      </c>
      <c r="N41" s="132">
        <v>27155.108655171451</v>
      </c>
      <c r="O41" s="132">
        <v>6247.2399058058372</v>
      </c>
      <c r="P41" s="132">
        <v>679.92824846613462</v>
      </c>
      <c r="Q41" s="132">
        <v>2.9085989115887734</v>
      </c>
      <c r="R41" s="132">
        <v>0</v>
      </c>
      <c r="S41" s="132">
        <v>34085.185408355013</v>
      </c>
      <c r="T41" s="132">
        <v>1831.1901951140137</v>
      </c>
      <c r="U41" s="132">
        <v>1137.8959863504085</v>
      </c>
      <c r="V41" s="132">
        <v>652.22977571283434</v>
      </c>
      <c r="W41" s="132">
        <v>7058.0021179474206</v>
      </c>
      <c r="X41" s="2" t="s">
        <v>177</v>
      </c>
      <c r="Y41" s="132">
        <v>10679.318075124678</v>
      </c>
      <c r="Z41" s="132">
        <v>2741.8810257754731</v>
      </c>
      <c r="AA41" s="132">
        <v>519.52740287527877</v>
      </c>
      <c r="AB41" s="132">
        <v>3.9187580911177458</v>
      </c>
      <c r="AC41" s="132">
        <v>0</v>
      </c>
      <c r="AD41" s="132">
        <v>0</v>
      </c>
      <c r="AE41" s="132">
        <v>3265.3271867418698</v>
      </c>
      <c r="AF41" s="132">
        <v>51.034700000000001</v>
      </c>
      <c r="AG41" s="132">
        <v>0</v>
      </c>
      <c r="AH41" s="132">
        <v>0</v>
      </c>
      <c r="AI41" s="132">
        <v>0</v>
      </c>
      <c r="AJ41" s="132">
        <v>0</v>
      </c>
      <c r="AK41" s="132">
        <v>51.034700000000001</v>
      </c>
      <c r="AL41" s="132">
        <v>251.65</v>
      </c>
      <c r="AM41" s="132">
        <v>0</v>
      </c>
      <c r="AN41" s="132">
        <v>0</v>
      </c>
      <c r="AO41" s="132">
        <v>0</v>
      </c>
      <c r="AP41" s="132">
        <v>0</v>
      </c>
      <c r="AQ41" s="132">
        <v>251.65</v>
      </c>
    </row>
    <row r="42" spans="1:43" ht="12.75" customHeight="1" x14ac:dyDescent="0.25">
      <c r="A42" s="58">
        <v>2005</v>
      </c>
      <c r="B42" s="2">
        <v>31374.500358466499</v>
      </c>
      <c r="C42" s="2">
        <v>7891.5625658979698</v>
      </c>
      <c r="D42" s="2">
        <v>1332.2110304891555</v>
      </c>
      <c r="E42" s="2">
        <v>7206.0831084900256</v>
      </c>
      <c r="F42" s="132" t="s">
        <v>177</v>
      </c>
      <c r="G42" s="3">
        <v>47804.357063343639</v>
      </c>
      <c r="H42" s="132">
        <v>597.63202347057086</v>
      </c>
      <c r="I42" s="132">
        <v>95.900060481882548</v>
      </c>
      <c r="J42" s="132">
        <v>3.7153136047204125</v>
      </c>
      <c r="K42" s="132">
        <v>0</v>
      </c>
      <c r="L42" s="132">
        <v>0</v>
      </c>
      <c r="M42" s="132">
        <v>697.24739755717371</v>
      </c>
      <c r="N42" s="132">
        <v>26017.103160734201</v>
      </c>
      <c r="O42" s="132">
        <v>6142.3745412910748</v>
      </c>
      <c r="P42" s="132">
        <v>673.21736775534328</v>
      </c>
      <c r="Q42" s="132">
        <v>2.9860789747604035</v>
      </c>
      <c r="R42" s="132">
        <v>0</v>
      </c>
      <c r="S42" s="132">
        <v>32835.681148755371</v>
      </c>
      <c r="T42" s="132">
        <v>1804.112192566668</v>
      </c>
      <c r="U42" s="132">
        <v>1150.4648902296842</v>
      </c>
      <c r="V42" s="132">
        <v>651.53809749061702</v>
      </c>
      <c r="W42" s="132">
        <v>7203.0970295152647</v>
      </c>
      <c r="X42" s="2" t="s">
        <v>177</v>
      </c>
      <c r="Y42" s="132">
        <v>10809.212209802234</v>
      </c>
      <c r="Z42" s="132">
        <v>2585.9172816950613</v>
      </c>
      <c r="AA42" s="132">
        <v>502.82307389532781</v>
      </c>
      <c r="AB42" s="132">
        <v>3.7402516384748394</v>
      </c>
      <c r="AC42" s="132">
        <v>0</v>
      </c>
      <c r="AD42" s="132">
        <v>0</v>
      </c>
      <c r="AE42" s="132">
        <v>3092.4806072288643</v>
      </c>
      <c r="AF42" s="132">
        <v>51.934699999999999</v>
      </c>
      <c r="AG42" s="132">
        <v>0</v>
      </c>
      <c r="AH42" s="132">
        <v>0</v>
      </c>
      <c r="AI42" s="132">
        <v>0</v>
      </c>
      <c r="AJ42" s="132">
        <v>0</v>
      </c>
      <c r="AK42" s="132">
        <v>51.934699999999999</v>
      </c>
      <c r="AL42" s="132">
        <v>317.80099999999999</v>
      </c>
      <c r="AM42" s="132">
        <v>0</v>
      </c>
      <c r="AN42" s="132">
        <v>0</v>
      </c>
      <c r="AO42" s="132">
        <v>0</v>
      </c>
      <c r="AP42" s="132">
        <v>0</v>
      </c>
      <c r="AQ42" s="132">
        <v>317.80099999999999</v>
      </c>
    </row>
    <row r="43" spans="1:43" ht="12.75" customHeight="1" x14ac:dyDescent="0.25">
      <c r="A43" s="58">
        <v>2006</v>
      </c>
      <c r="B43" s="2">
        <v>30144.740588285142</v>
      </c>
      <c r="C43" s="2">
        <v>7793.3323711577568</v>
      </c>
      <c r="D43" s="2">
        <v>1333.3973997726462</v>
      </c>
      <c r="E43" s="2">
        <v>7302.3672672065077</v>
      </c>
      <c r="F43" s="132" t="s">
        <v>177</v>
      </c>
      <c r="G43" s="3">
        <v>46573.83762642205</v>
      </c>
      <c r="H43" s="132">
        <v>547.48868319025837</v>
      </c>
      <c r="I43" s="132">
        <v>90.829267149645986</v>
      </c>
      <c r="J43" s="132">
        <v>3.4735748441258814</v>
      </c>
      <c r="K43" s="132">
        <v>0</v>
      </c>
      <c r="L43" s="132">
        <v>0</v>
      </c>
      <c r="M43" s="132">
        <v>641.79152518403021</v>
      </c>
      <c r="N43" s="132">
        <v>24811.85062460426</v>
      </c>
      <c r="O43" s="132">
        <v>6056.2271633849996</v>
      </c>
      <c r="P43" s="132">
        <v>678.93487228810454</v>
      </c>
      <c r="Q43" s="132">
        <v>3.1179723668653643</v>
      </c>
      <c r="R43" s="132">
        <v>0</v>
      </c>
      <c r="S43" s="132">
        <v>31550.130632644225</v>
      </c>
      <c r="T43" s="132">
        <v>1672.9664463610827</v>
      </c>
      <c r="U43" s="132">
        <v>1102.9674643323397</v>
      </c>
      <c r="V43" s="132">
        <v>647.42377264773893</v>
      </c>
      <c r="W43" s="132">
        <v>7299.2492948396421</v>
      </c>
      <c r="X43" s="2" t="s">
        <v>177</v>
      </c>
      <c r="Y43" s="132">
        <v>10722.606978180804</v>
      </c>
      <c r="Z43" s="132">
        <v>2702.5906341295386</v>
      </c>
      <c r="AA43" s="132">
        <v>543.30847629077186</v>
      </c>
      <c r="AB43" s="132">
        <v>3.5651799926768497</v>
      </c>
      <c r="AC43" s="132">
        <v>0</v>
      </c>
      <c r="AD43" s="132">
        <v>0</v>
      </c>
      <c r="AE43" s="132">
        <v>3249.4642904129869</v>
      </c>
      <c r="AF43" s="132">
        <v>51.934699999999999</v>
      </c>
      <c r="AG43" s="132">
        <v>0</v>
      </c>
      <c r="AH43" s="132">
        <v>0</v>
      </c>
      <c r="AI43" s="132">
        <v>0</v>
      </c>
      <c r="AJ43" s="132">
        <v>0</v>
      </c>
      <c r="AK43" s="132">
        <v>51.934699999999999</v>
      </c>
      <c r="AL43" s="132">
        <v>357.90949999999998</v>
      </c>
      <c r="AM43" s="132">
        <v>0</v>
      </c>
      <c r="AN43" s="132">
        <v>0</v>
      </c>
      <c r="AO43" s="132">
        <v>0</v>
      </c>
      <c r="AP43" s="132">
        <v>0</v>
      </c>
      <c r="AQ43" s="132">
        <v>357.90949999999998</v>
      </c>
    </row>
    <row r="44" spans="1:43" s="130" customFormat="1" x14ac:dyDescent="0.25">
      <c r="A44" s="58">
        <v>2007</v>
      </c>
      <c r="B44" s="2">
        <v>28585.418997902096</v>
      </c>
      <c r="C44" s="2">
        <v>7648.0696959222723</v>
      </c>
      <c r="D44" s="2">
        <v>1324.3824958876835</v>
      </c>
      <c r="E44" s="2">
        <v>7374.5529262515902</v>
      </c>
      <c r="F44" s="132" t="s">
        <v>177</v>
      </c>
      <c r="G44" s="3">
        <v>44932.424115963644</v>
      </c>
      <c r="H44" s="136">
        <v>577.59409245715131</v>
      </c>
      <c r="I44" s="136">
        <v>99.685964203603987</v>
      </c>
      <c r="J44" s="136">
        <v>2.8425931145651782</v>
      </c>
      <c r="K44" s="132">
        <v>0</v>
      </c>
      <c r="L44" s="132">
        <v>0</v>
      </c>
      <c r="M44" s="136">
        <v>680.1226497753205</v>
      </c>
      <c r="N44" s="136">
        <v>23657.174213410995</v>
      </c>
      <c r="O44" s="136">
        <v>6007.1223093520239</v>
      </c>
      <c r="P44" s="136">
        <v>673.68368216434521</v>
      </c>
      <c r="Q44" s="136">
        <v>3.1986594104639452</v>
      </c>
      <c r="R44" s="132">
        <v>0</v>
      </c>
      <c r="S44" s="136">
        <v>30341.178864337828</v>
      </c>
      <c r="T44" s="136">
        <v>1522.5658969780136</v>
      </c>
      <c r="U44" s="136">
        <v>1044.2684972689622</v>
      </c>
      <c r="V44" s="136">
        <v>644.44470572577836</v>
      </c>
      <c r="W44" s="136">
        <v>7371.3542668411264</v>
      </c>
      <c r="X44" s="2" t="s">
        <v>177</v>
      </c>
      <c r="Y44" s="136">
        <v>10582.633366813881</v>
      </c>
      <c r="Z44" s="136">
        <v>2376.4210219666911</v>
      </c>
      <c r="AA44" s="136">
        <v>496.99292509768213</v>
      </c>
      <c r="AB44" s="136">
        <v>3.4115148829947435</v>
      </c>
      <c r="AC44" s="132">
        <v>0</v>
      </c>
      <c r="AD44" s="132">
        <v>0</v>
      </c>
      <c r="AE44" s="136">
        <v>2876.8254619473687</v>
      </c>
      <c r="AF44" s="136">
        <v>51.934651762682712</v>
      </c>
      <c r="AG44" s="132">
        <v>0</v>
      </c>
      <c r="AH44" s="132">
        <v>0</v>
      </c>
      <c r="AI44" s="132">
        <v>0</v>
      </c>
      <c r="AJ44" s="132">
        <v>0</v>
      </c>
      <c r="AK44" s="136">
        <v>51.934651762682712</v>
      </c>
      <c r="AL44" s="136">
        <v>399.72912132656188</v>
      </c>
      <c r="AM44" s="132">
        <v>0</v>
      </c>
      <c r="AN44" s="132">
        <v>0</v>
      </c>
      <c r="AO44" s="132">
        <v>0</v>
      </c>
      <c r="AP44" s="132">
        <v>0</v>
      </c>
      <c r="AQ44" s="136">
        <v>399.72912132656188</v>
      </c>
    </row>
    <row r="45" spans="1:43" ht="12.75" customHeight="1" x14ac:dyDescent="0.25">
      <c r="A45" s="58">
        <v>2008</v>
      </c>
      <c r="B45" s="2">
        <v>30976.566008710124</v>
      </c>
      <c r="C45" s="2">
        <v>7107.5091063360396</v>
      </c>
      <c r="D45" s="2">
        <v>1178.609405713617</v>
      </c>
      <c r="E45" s="2">
        <v>1268.28783821143</v>
      </c>
      <c r="F45" s="132">
        <v>5466.9533711077793</v>
      </c>
      <c r="G45" s="3">
        <v>45997.92573007899</v>
      </c>
      <c r="H45" s="136">
        <v>645.74527859288207</v>
      </c>
      <c r="I45" s="136">
        <v>104.08554991068547</v>
      </c>
      <c r="J45" s="136">
        <v>2.8503203910984189</v>
      </c>
      <c r="K45" s="132">
        <v>0</v>
      </c>
      <c r="L45" s="132">
        <v>0</v>
      </c>
      <c r="M45" s="136">
        <v>752.68114889466597</v>
      </c>
      <c r="N45" s="136">
        <v>24449.951712536571</v>
      </c>
      <c r="O45" s="136">
        <v>5798.284792073724</v>
      </c>
      <c r="P45" s="136">
        <v>664.56829674115886</v>
      </c>
      <c r="Q45" s="136">
        <v>3.2586337446074713</v>
      </c>
      <c r="R45" s="132">
        <v>0</v>
      </c>
      <c r="S45" s="136">
        <v>30916.063435096061</v>
      </c>
      <c r="T45" s="136">
        <v>2351.0310121159587</v>
      </c>
      <c r="U45" s="136">
        <v>709.99248400795204</v>
      </c>
      <c r="V45" s="136">
        <v>507.93975805212983</v>
      </c>
      <c r="W45" s="136">
        <v>1265.0292044668224</v>
      </c>
      <c r="X45" s="136">
        <v>5466.9533711077793</v>
      </c>
      <c r="Y45" s="136">
        <v>10300.945829750643</v>
      </c>
      <c r="Z45" s="136">
        <v>2535.0630757726412</v>
      </c>
      <c r="AA45" s="136">
        <v>495.1462803436778</v>
      </c>
      <c r="AB45" s="136">
        <v>3.2510305292299568</v>
      </c>
      <c r="AC45" s="132">
        <v>0</v>
      </c>
      <c r="AD45" s="132">
        <v>0</v>
      </c>
      <c r="AE45" s="136">
        <v>3033.4603866455491</v>
      </c>
      <c r="AF45" s="136">
        <v>51.934651762682712</v>
      </c>
      <c r="AG45" s="132">
        <v>0</v>
      </c>
      <c r="AH45" s="132">
        <v>0</v>
      </c>
      <c r="AI45" s="132">
        <v>0</v>
      </c>
      <c r="AJ45" s="132">
        <v>0</v>
      </c>
      <c r="AK45" s="136">
        <v>51.934651762682712</v>
      </c>
      <c r="AL45" s="136">
        <v>942.8402779293865</v>
      </c>
      <c r="AM45" s="132">
        <v>0</v>
      </c>
      <c r="AN45" s="132">
        <v>0</v>
      </c>
      <c r="AO45" s="132">
        <v>0</v>
      </c>
      <c r="AP45" s="132">
        <v>0</v>
      </c>
      <c r="AQ45" s="136">
        <v>942.8402779293865</v>
      </c>
    </row>
    <row r="46" spans="1:43" ht="12.75" customHeight="1" x14ac:dyDescent="0.25">
      <c r="A46" s="58">
        <v>2009</v>
      </c>
      <c r="B46" s="2">
        <v>29406.633814644403</v>
      </c>
      <c r="C46" s="2">
        <v>7497.0492217362489</v>
      </c>
      <c r="D46" s="2">
        <v>1119.8487171815702</v>
      </c>
      <c r="E46" s="2">
        <v>1251.7326001603597</v>
      </c>
      <c r="F46" s="132">
        <v>5409.4907327111105</v>
      </c>
      <c r="G46" s="3">
        <v>44684.755086433681</v>
      </c>
      <c r="H46" s="136">
        <v>663.12718749080341</v>
      </c>
      <c r="I46" s="136">
        <v>50.222630373934365</v>
      </c>
      <c r="J46" s="132">
        <v>0</v>
      </c>
      <c r="K46" s="132">
        <v>0</v>
      </c>
      <c r="L46" s="132">
        <v>0</v>
      </c>
      <c r="M46" s="136">
        <v>713.34981786473782</v>
      </c>
      <c r="N46" s="136">
        <v>22840.530858999882</v>
      </c>
      <c r="O46" s="136">
        <v>6224.0173170328471</v>
      </c>
      <c r="P46" s="136">
        <v>617.24786668231889</v>
      </c>
      <c r="Q46" s="132">
        <v>0</v>
      </c>
      <c r="R46" s="132">
        <v>0</v>
      </c>
      <c r="S46" s="136">
        <v>29681.796042715046</v>
      </c>
      <c r="T46" s="136">
        <v>2326.3195438194584</v>
      </c>
      <c r="U46" s="136">
        <v>702.52981904568719</v>
      </c>
      <c r="V46" s="136">
        <v>502.60085049925141</v>
      </c>
      <c r="W46" s="136">
        <v>1251.7326001603597</v>
      </c>
      <c r="X46" s="136">
        <v>5409.4907327111105</v>
      </c>
      <c r="Y46" s="136">
        <v>10192.673546235867</v>
      </c>
      <c r="Z46" s="136">
        <v>2492.8556548089427</v>
      </c>
      <c r="AA46" s="136">
        <v>520.27945528378063</v>
      </c>
      <c r="AB46" s="132">
        <v>0</v>
      </c>
      <c r="AC46" s="132">
        <v>0</v>
      </c>
      <c r="AD46" s="132">
        <v>0</v>
      </c>
      <c r="AE46" s="136">
        <v>3013.1351100927232</v>
      </c>
      <c r="AF46" s="136">
        <v>51.934651762682712</v>
      </c>
      <c r="AG46" s="132">
        <v>0</v>
      </c>
      <c r="AH46" s="132">
        <v>0</v>
      </c>
      <c r="AI46" s="132">
        <v>0</v>
      </c>
      <c r="AJ46" s="132">
        <v>0</v>
      </c>
      <c r="AK46" s="136">
        <v>51.934651762682712</v>
      </c>
      <c r="AL46" s="136">
        <v>1031.8659177626284</v>
      </c>
      <c r="AM46" s="132">
        <v>0</v>
      </c>
      <c r="AN46" s="132">
        <v>0</v>
      </c>
      <c r="AO46" s="132">
        <v>0</v>
      </c>
      <c r="AP46" s="132">
        <v>0</v>
      </c>
      <c r="AQ46" s="136">
        <v>1031.8659177626284</v>
      </c>
    </row>
    <row r="47" spans="1:43" ht="12.75" customHeight="1" x14ac:dyDescent="0.25">
      <c r="A47" s="58">
        <v>2010</v>
      </c>
      <c r="B47" s="2">
        <v>34627.326955373945</v>
      </c>
      <c r="C47" s="2">
        <v>7083.5047628707152</v>
      </c>
      <c r="D47" s="2">
        <v>1091.7625691492726</v>
      </c>
      <c r="E47" s="2">
        <v>1211.4986751393801</v>
      </c>
      <c r="F47" s="132">
        <v>5396.2571919681768</v>
      </c>
      <c r="G47" s="3">
        <v>49410.350154501495</v>
      </c>
      <c r="H47" s="136">
        <v>725.93283283965252</v>
      </c>
      <c r="I47" s="136">
        <v>39.396815256366324</v>
      </c>
      <c r="J47" s="132">
        <v>0</v>
      </c>
      <c r="K47" s="132">
        <v>0</v>
      </c>
      <c r="L47" s="136">
        <v>0</v>
      </c>
      <c r="M47" s="136">
        <v>765.3296480960189</v>
      </c>
      <c r="N47" s="136">
        <v>26924.077328349107</v>
      </c>
      <c r="O47" s="136">
        <v>5971.6748629281619</v>
      </c>
      <c r="P47" s="136">
        <v>603.4308466548332</v>
      </c>
      <c r="Q47" s="132">
        <v>0</v>
      </c>
      <c r="R47" s="132">
        <v>0</v>
      </c>
      <c r="S47" s="136">
        <v>33499.183037932104</v>
      </c>
      <c r="T47" s="136">
        <v>2525.6767498990498</v>
      </c>
      <c r="U47" s="136">
        <v>595.94439945920726</v>
      </c>
      <c r="V47" s="136">
        <v>488.33172249443942</v>
      </c>
      <c r="W47" s="136">
        <v>1211.4986751393801</v>
      </c>
      <c r="X47" s="136">
        <v>5396.2571919681768</v>
      </c>
      <c r="Y47" s="136">
        <v>10217.708738960253</v>
      </c>
      <c r="Z47" s="136">
        <v>2951.255452082084</v>
      </c>
      <c r="AA47" s="136">
        <v>476.48868522697961</v>
      </c>
      <c r="AB47" s="132">
        <v>0</v>
      </c>
      <c r="AC47" s="132">
        <v>0</v>
      </c>
      <c r="AD47" s="132">
        <v>0</v>
      </c>
      <c r="AE47" s="136">
        <v>3427.7441373090637</v>
      </c>
      <c r="AF47" s="136">
        <v>51.934651762682712</v>
      </c>
      <c r="AG47" s="132">
        <v>0</v>
      </c>
      <c r="AH47" s="132">
        <v>0</v>
      </c>
      <c r="AI47" s="132">
        <v>0</v>
      </c>
      <c r="AJ47" s="132">
        <v>0</v>
      </c>
      <c r="AK47" s="136">
        <v>51.934651762682712</v>
      </c>
      <c r="AL47" s="136">
        <v>1448.44994044137</v>
      </c>
      <c r="AM47" s="132">
        <v>0</v>
      </c>
      <c r="AN47" s="132">
        <v>0</v>
      </c>
      <c r="AO47" s="132">
        <v>0</v>
      </c>
      <c r="AP47" s="132">
        <v>0</v>
      </c>
      <c r="AQ47" s="136">
        <v>1448.44994044137</v>
      </c>
    </row>
    <row r="48" spans="1:43" ht="12.75" customHeight="1" x14ac:dyDescent="0.25">
      <c r="A48" s="58">
        <v>2011</v>
      </c>
      <c r="B48" s="2">
        <v>25694.55878542089</v>
      </c>
      <c r="C48" s="2">
        <v>7446.3203352018554</v>
      </c>
      <c r="D48" s="2">
        <v>1144.8000929677651</v>
      </c>
      <c r="E48" s="2">
        <v>1178.4774041636194</v>
      </c>
      <c r="F48" s="132">
        <v>5418.5131520797422</v>
      </c>
      <c r="G48" s="3">
        <v>40882.669769833876</v>
      </c>
      <c r="H48" s="136">
        <v>677.91376116253139</v>
      </c>
      <c r="I48" s="136">
        <v>50.220300669298283</v>
      </c>
      <c r="J48" s="132">
        <v>0</v>
      </c>
      <c r="K48" s="132">
        <v>0</v>
      </c>
      <c r="L48" s="136">
        <v>0</v>
      </c>
      <c r="M48" s="136">
        <v>728.13406183182963</v>
      </c>
      <c r="N48" s="136">
        <v>19717.073688060816</v>
      </c>
      <c r="O48" s="136">
        <v>6208.4370992589811</v>
      </c>
      <c r="P48" s="136">
        <v>630.01382426048997</v>
      </c>
      <c r="Q48" s="132">
        <v>0</v>
      </c>
      <c r="R48" s="132">
        <v>0</v>
      </c>
      <c r="S48" s="136">
        <v>26555.524611580291</v>
      </c>
      <c r="T48" s="136">
        <v>1777.2540530618351</v>
      </c>
      <c r="U48" s="136">
        <v>705.6739899394604</v>
      </c>
      <c r="V48" s="136">
        <v>514.78626870727521</v>
      </c>
      <c r="W48" s="136">
        <v>1178.4774041636194</v>
      </c>
      <c r="X48" s="136">
        <v>5418.5131520797422</v>
      </c>
      <c r="Y48" s="136">
        <v>9594.7048679519321</v>
      </c>
      <c r="Z48" s="136">
        <v>2187.0279978908366</v>
      </c>
      <c r="AA48" s="136">
        <v>481.98894533411595</v>
      </c>
      <c r="AB48" s="132">
        <v>0</v>
      </c>
      <c r="AC48" s="132">
        <v>0</v>
      </c>
      <c r="AD48" s="132">
        <v>0</v>
      </c>
      <c r="AE48" s="136">
        <v>2669.0169432249527</v>
      </c>
      <c r="AF48" s="136">
        <v>51.934651762682712</v>
      </c>
      <c r="AG48" s="132">
        <v>0</v>
      </c>
      <c r="AH48" s="132">
        <v>0</v>
      </c>
      <c r="AI48" s="132">
        <v>0</v>
      </c>
      <c r="AJ48" s="132">
        <v>0</v>
      </c>
      <c r="AK48" s="136">
        <v>51.934651762682712</v>
      </c>
      <c r="AL48" s="136">
        <v>1283.354633482189</v>
      </c>
      <c r="AM48" s="132">
        <v>0</v>
      </c>
      <c r="AN48" s="132">
        <v>0</v>
      </c>
      <c r="AO48" s="132">
        <v>0</v>
      </c>
      <c r="AP48" s="132">
        <v>0</v>
      </c>
      <c r="AQ48" s="136">
        <v>1283.354633482189</v>
      </c>
    </row>
    <row r="49" spans="1:43" ht="12.75" customHeight="1" x14ac:dyDescent="0.25">
      <c r="A49" s="58">
        <v>2012</v>
      </c>
      <c r="B49" s="2">
        <v>28456.149849574213</v>
      </c>
      <c r="C49" s="2">
        <v>7836.9178971521696</v>
      </c>
      <c r="D49" s="2">
        <v>1173.1266773972682</v>
      </c>
      <c r="E49" s="2">
        <v>1289.1231086493451</v>
      </c>
      <c r="F49" s="132">
        <v>5685.6854116391978</v>
      </c>
      <c r="G49" s="3">
        <v>44441.002944412197</v>
      </c>
      <c r="H49" s="136">
        <v>641.38596430967061</v>
      </c>
      <c r="I49" s="136">
        <v>49.751712594637766</v>
      </c>
      <c r="J49" s="132">
        <v>0</v>
      </c>
      <c r="K49" s="132">
        <v>0</v>
      </c>
      <c r="L49" s="136">
        <v>0</v>
      </c>
      <c r="M49" s="136">
        <v>691.13767690430836</v>
      </c>
      <c r="N49" s="136">
        <v>22238.870368626365</v>
      </c>
      <c r="O49" s="136">
        <v>6635.6142401222187</v>
      </c>
      <c r="P49" s="136">
        <v>633.69375872070202</v>
      </c>
      <c r="Q49" s="132">
        <v>0</v>
      </c>
      <c r="R49" s="132">
        <v>0</v>
      </c>
      <c r="S49" s="136">
        <v>29508.178367469289</v>
      </c>
      <c r="T49" s="136">
        <v>1772.6875337651418</v>
      </c>
      <c r="U49" s="136">
        <v>572.28215597133897</v>
      </c>
      <c r="V49" s="136">
        <v>539.43291867656615</v>
      </c>
      <c r="W49" s="136">
        <v>1289.1231086493451</v>
      </c>
      <c r="X49" s="136">
        <v>5685.6854116391978</v>
      </c>
      <c r="Y49" s="136">
        <v>9859.2111287015905</v>
      </c>
      <c r="Z49" s="136">
        <v>2244.5129582755135</v>
      </c>
      <c r="AA49" s="136">
        <v>462.39194316293543</v>
      </c>
      <c r="AB49" s="132">
        <v>0</v>
      </c>
      <c r="AC49" s="132">
        <v>0</v>
      </c>
      <c r="AD49" s="132">
        <v>0</v>
      </c>
      <c r="AE49" s="136">
        <v>2706.9049014384491</v>
      </c>
      <c r="AF49" s="136">
        <v>51.934651762682712</v>
      </c>
      <c r="AG49" s="132">
        <v>0</v>
      </c>
      <c r="AH49" s="132">
        <v>0</v>
      </c>
      <c r="AI49" s="132">
        <v>0</v>
      </c>
      <c r="AJ49" s="132">
        <v>0</v>
      </c>
      <c r="AK49" s="136">
        <v>51.934651762682712</v>
      </c>
      <c r="AL49" s="136">
        <v>1506.7583728348366</v>
      </c>
      <c r="AM49" s="136">
        <v>116.87784530103812</v>
      </c>
      <c r="AN49" s="132">
        <v>0</v>
      </c>
      <c r="AO49" s="132">
        <v>0</v>
      </c>
      <c r="AP49" s="132">
        <v>0</v>
      </c>
      <c r="AQ49" s="136">
        <v>1623.6362181358747</v>
      </c>
    </row>
    <row r="50" spans="1:43" ht="12.75" customHeight="1" x14ac:dyDescent="0.25">
      <c r="A50" s="58">
        <v>2013</v>
      </c>
      <c r="B50" s="2">
        <v>28522.223868887308</v>
      </c>
      <c r="C50" s="2">
        <v>8137.7588743101023</v>
      </c>
      <c r="D50" s="2">
        <v>1217.3932338354366</v>
      </c>
      <c r="E50" s="2">
        <v>1296.220874377899</v>
      </c>
      <c r="F50" s="132">
        <v>5716.9901511069074</v>
      </c>
      <c r="G50" s="3">
        <v>44890.587002517648</v>
      </c>
      <c r="H50" s="136">
        <v>657.85262331359877</v>
      </c>
      <c r="I50" s="136">
        <v>48.686787793719517</v>
      </c>
      <c r="J50" s="132">
        <v>0</v>
      </c>
      <c r="K50" s="132">
        <v>0</v>
      </c>
      <c r="L50" s="136">
        <v>0</v>
      </c>
      <c r="M50" s="136">
        <v>706.5394111073183</v>
      </c>
      <c r="N50" s="136">
        <v>22042.441882027259</v>
      </c>
      <c r="O50" s="136">
        <v>6905.6047541369599</v>
      </c>
      <c r="P50" s="136">
        <v>673.70415402842559</v>
      </c>
      <c r="Q50" s="132">
        <v>0</v>
      </c>
      <c r="R50" s="132">
        <v>0</v>
      </c>
      <c r="S50" s="136">
        <v>29621.750790192644</v>
      </c>
      <c r="T50" s="136">
        <v>1670.5712704760933</v>
      </c>
      <c r="U50" s="136">
        <v>524.24593909177611</v>
      </c>
      <c r="V50" s="136">
        <v>543.6890798070109</v>
      </c>
      <c r="W50" s="136">
        <v>1296.220874377899</v>
      </c>
      <c r="X50" s="136">
        <v>5716.9901511069074</v>
      </c>
      <c r="Y50" s="136">
        <v>9751.7173148596867</v>
      </c>
      <c r="Z50" s="136">
        <v>2317.2583747639901</v>
      </c>
      <c r="AA50" s="136">
        <v>527.32575384922256</v>
      </c>
      <c r="AB50" s="132">
        <v>0</v>
      </c>
      <c r="AC50" s="132">
        <v>0</v>
      </c>
      <c r="AD50" s="132">
        <v>0</v>
      </c>
      <c r="AE50" s="136">
        <v>2844.5841286132127</v>
      </c>
      <c r="AF50" s="136">
        <v>51.934651762682712</v>
      </c>
      <c r="AG50" s="132">
        <v>0</v>
      </c>
      <c r="AH50" s="132">
        <v>0</v>
      </c>
      <c r="AI50" s="132">
        <v>0</v>
      </c>
      <c r="AJ50" s="132">
        <v>0</v>
      </c>
      <c r="AK50" s="136">
        <v>51.934651762682712</v>
      </c>
      <c r="AL50" s="136">
        <v>1782.1650665436816</v>
      </c>
      <c r="AM50" s="136">
        <v>131.89563943842469</v>
      </c>
      <c r="AN50" s="132">
        <v>0</v>
      </c>
      <c r="AO50" s="132">
        <v>0</v>
      </c>
      <c r="AP50" s="132">
        <v>0</v>
      </c>
      <c r="AQ50" s="136">
        <v>1914.0607059821064</v>
      </c>
    </row>
    <row r="51" spans="1:43" ht="12.75" customHeight="1" x14ac:dyDescent="0.25">
      <c r="A51" s="58">
        <v>2014</v>
      </c>
      <c r="B51" s="2">
        <v>23900.673855049332</v>
      </c>
      <c r="C51" s="2">
        <v>6925.3014416616561</v>
      </c>
      <c r="D51" s="2">
        <v>1106.6432159256569</v>
      </c>
      <c r="E51" s="2">
        <v>1247.0966816925377</v>
      </c>
      <c r="F51" s="132">
        <v>5500.32759666527</v>
      </c>
      <c r="G51" s="3">
        <v>38680.042790994456</v>
      </c>
      <c r="H51" s="136">
        <v>556.93866001741594</v>
      </c>
      <c r="I51" s="136">
        <v>39.990666627712621</v>
      </c>
      <c r="J51" s="132">
        <v>0</v>
      </c>
      <c r="K51" s="132">
        <v>0</v>
      </c>
      <c r="L51" s="136">
        <v>0</v>
      </c>
      <c r="M51" s="136">
        <v>596.92932664512853</v>
      </c>
      <c r="N51" s="136">
        <v>18017.463280478125</v>
      </c>
      <c r="O51" s="136">
        <v>5792.6605987587745</v>
      </c>
      <c r="P51" s="136">
        <v>582.91057118119215</v>
      </c>
      <c r="Q51" s="132">
        <v>0</v>
      </c>
      <c r="R51" s="132">
        <v>0</v>
      </c>
      <c r="S51" s="136">
        <v>24393.034450418094</v>
      </c>
      <c r="T51" s="136">
        <v>1562.7627328477924</v>
      </c>
      <c r="U51" s="136">
        <v>458.95220545117553</v>
      </c>
      <c r="V51" s="136">
        <v>523.73264474446489</v>
      </c>
      <c r="W51" s="136">
        <v>1247.0966816925377</v>
      </c>
      <c r="X51" s="136">
        <v>5500.32759666527</v>
      </c>
      <c r="Y51" s="136">
        <v>9292.8718614012396</v>
      </c>
      <c r="Z51" s="136">
        <v>2000.8207230524652</v>
      </c>
      <c r="AA51" s="136">
        <v>507.08738265934329</v>
      </c>
      <c r="AB51" s="132">
        <v>0</v>
      </c>
      <c r="AC51" s="132">
        <v>0</v>
      </c>
      <c r="AD51" s="132">
        <v>0</v>
      </c>
      <c r="AE51" s="136">
        <v>2507.9081057118083</v>
      </c>
      <c r="AF51" s="136">
        <v>51.934651762682712</v>
      </c>
      <c r="AG51" s="132">
        <v>0</v>
      </c>
      <c r="AH51" s="132">
        <v>0</v>
      </c>
      <c r="AI51" s="132">
        <v>0</v>
      </c>
      <c r="AJ51" s="132">
        <v>0</v>
      </c>
      <c r="AK51" s="136">
        <v>51.934651762682712</v>
      </c>
      <c r="AL51" s="136">
        <v>1710.7538068908523</v>
      </c>
      <c r="AM51" s="136">
        <v>126.61058816465007</v>
      </c>
      <c r="AN51" s="132">
        <v>0</v>
      </c>
      <c r="AO51" s="132">
        <v>0</v>
      </c>
      <c r="AP51" s="132">
        <v>0</v>
      </c>
      <c r="AQ51" s="136">
        <v>1837.3643950555024</v>
      </c>
    </row>
    <row r="52" spans="1:43" ht="12.75" customHeight="1" x14ac:dyDescent="0.25">
      <c r="A52" s="58">
        <v>2015</v>
      </c>
      <c r="B52" s="2">
        <v>25355.031249221949</v>
      </c>
      <c r="C52" s="2">
        <v>7062.9337696391258</v>
      </c>
      <c r="D52" s="2">
        <v>1144.6853914710814</v>
      </c>
      <c r="E52" s="2">
        <v>1241.8124132019279</v>
      </c>
      <c r="F52" s="132">
        <v>5477.0212979365751</v>
      </c>
      <c r="G52" s="3">
        <v>40281.484121470668</v>
      </c>
      <c r="H52" s="136">
        <v>550.4052562239184</v>
      </c>
      <c r="I52" s="136">
        <v>34.358972474346331</v>
      </c>
      <c r="J52" s="132">
        <v>0</v>
      </c>
      <c r="K52" s="132">
        <v>0</v>
      </c>
      <c r="L52" s="136">
        <v>0</v>
      </c>
      <c r="M52" s="136">
        <v>584.76422869826479</v>
      </c>
      <c r="N52" s="136">
        <v>18999.273301627316</v>
      </c>
      <c r="O52" s="136">
        <v>5965.3586967033643</v>
      </c>
      <c r="P52" s="136">
        <v>622.78345505011623</v>
      </c>
      <c r="Q52" s="132">
        <v>0</v>
      </c>
      <c r="R52" s="132">
        <v>0</v>
      </c>
      <c r="S52" s="136">
        <v>25587.4154533808</v>
      </c>
      <c r="T52" s="136">
        <v>1593.5703184644472</v>
      </c>
      <c r="U52" s="136">
        <v>431.71705912888774</v>
      </c>
      <c r="V52" s="136">
        <v>521.90193642096528</v>
      </c>
      <c r="W52" s="136">
        <v>1241.8124132019279</v>
      </c>
      <c r="X52" s="136">
        <v>5477.0212979365751</v>
      </c>
      <c r="Y52" s="136">
        <v>9266.0230251528028</v>
      </c>
      <c r="Z52" s="136">
        <v>2024.9072075356933</v>
      </c>
      <c r="AA52" s="136">
        <v>493.17259603960633</v>
      </c>
      <c r="AB52" s="132">
        <v>0</v>
      </c>
      <c r="AC52" s="132">
        <v>0</v>
      </c>
      <c r="AD52" s="132">
        <v>0</v>
      </c>
      <c r="AE52" s="136">
        <v>2518.0798035752996</v>
      </c>
      <c r="AF52" s="136">
        <v>260.44203527052508</v>
      </c>
      <c r="AG52" s="132">
        <v>0</v>
      </c>
      <c r="AH52" s="132">
        <v>0</v>
      </c>
      <c r="AI52" s="132">
        <v>0</v>
      </c>
      <c r="AJ52" s="132">
        <v>0</v>
      </c>
      <c r="AK52" s="136">
        <v>260.44203527052508</v>
      </c>
      <c r="AL52" s="136">
        <v>1926.4331301000495</v>
      </c>
      <c r="AM52" s="136">
        <v>138.32644529292136</v>
      </c>
      <c r="AN52" s="132">
        <v>0</v>
      </c>
      <c r="AO52" s="132">
        <v>0</v>
      </c>
      <c r="AP52" s="132">
        <v>0</v>
      </c>
      <c r="AQ52" s="136">
        <v>2064.7595753929709</v>
      </c>
    </row>
    <row r="53" spans="1:43" s="130" customFormat="1" x14ac:dyDescent="0.25">
      <c r="A53" s="58">
        <v>2016</v>
      </c>
      <c r="B53" s="2">
        <v>24423.754458915086</v>
      </c>
      <c r="C53" s="2">
        <v>7167.3810519421122</v>
      </c>
      <c r="D53" s="2">
        <v>1160.5169041854026</v>
      </c>
      <c r="E53" s="2">
        <v>1230.1855479288236</v>
      </c>
      <c r="F53" s="132">
        <v>5425.7409370285732</v>
      </c>
      <c r="G53" s="3">
        <v>39407.5789</v>
      </c>
      <c r="H53" s="136">
        <v>537.74898325044671</v>
      </c>
      <c r="I53" s="136">
        <v>30.829916749553238</v>
      </c>
      <c r="J53" s="132">
        <v>0</v>
      </c>
      <c r="K53" s="132">
        <v>0</v>
      </c>
      <c r="L53" s="136">
        <v>0</v>
      </c>
      <c r="M53" s="136">
        <v>568.57889999999998</v>
      </c>
      <c r="N53" s="136">
        <v>19343.85571618965</v>
      </c>
      <c r="O53" s="136">
        <v>6016.2314503330508</v>
      </c>
      <c r="P53" s="136">
        <v>639.48283347730023</v>
      </c>
      <c r="Q53" s="132">
        <v>0</v>
      </c>
      <c r="R53" s="132">
        <v>0</v>
      </c>
      <c r="S53" s="136">
        <v>25999.570000000003</v>
      </c>
      <c r="T53" s="136">
        <v>1665.614889538982</v>
      </c>
      <c r="U53" s="136">
        <v>445.90455479551878</v>
      </c>
      <c r="V53" s="136">
        <v>521.03407070810238</v>
      </c>
      <c r="W53" s="136">
        <v>1230.1855479288236</v>
      </c>
      <c r="X53" s="136">
        <v>5425.7409370285732</v>
      </c>
      <c r="Y53" s="136">
        <v>9288.48</v>
      </c>
      <c r="Z53" s="136">
        <v>2045.773450138691</v>
      </c>
      <c r="AA53" s="136">
        <v>497.03654986130886</v>
      </c>
      <c r="AB53" s="132">
        <v>0</v>
      </c>
      <c r="AC53" s="132">
        <v>0</v>
      </c>
      <c r="AD53" s="132">
        <v>0</v>
      </c>
      <c r="AE53" s="136">
        <v>2542.81</v>
      </c>
      <c r="AF53" s="136">
        <v>260.44</v>
      </c>
      <c r="AG53" s="132">
        <v>0</v>
      </c>
      <c r="AH53" s="132">
        <v>0</v>
      </c>
      <c r="AI53" s="132">
        <v>0</v>
      </c>
      <c r="AJ53" s="132">
        <v>0</v>
      </c>
      <c r="AK53" s="136">
        <v>260.44</v>
      </c>
      <c r="AL53" s="230">
        <v>570.32141979731921</v>
      </c>
      <c r="AM53" s="136">
        <v>177.37858020268078</v>
      </c>
      <c r="AN53" s="132">
        <v>0</v>
      </c>
      <c r="AO53" s="132">
        <v>0</v>
      </c>
      <c r="AP53" s="132">
        <v>0</v>
      </c>
      <c r="AQ53" s="230">
        <v>747.7</v>
      </c>
    </row>
    <row r="54" spans="1:43" s="130" customFormat="1" x14ac:dyDescent="0.25">
      <c r="A54" s="58">
        <v>2017</v>
      </c>
      <c r="B54" s="2">
        <v>24082.351537565715</v>
      </c>
      <c r="C54" s="2">
        <v>6669.5091240699294</v>
      </c>
      <c r="D54" s="2">
        <v>1087.6481993707573</v>
      </c>
      <c r="E54" s="2">
        <v>1231.2477128846158</v>
      </c>
      <c r="F54" s="132">
        <v>5430.4256221089845</v>
      </c>
      <c r="G54" s="3">
        <v>38501.182195999994</v>
      </c>
      <c r="H54" s="136">
        <v>521.16613508258376</v>
      </c>
      <c r="I54" s="136">
        <v>21.776060917416174</v>
      </c>
      <c r="J54" s="132">
        <v>0</v>
      </c>
      <c r="K54" s="132">
        <v>0</v>
      </c>
      <c r="L54" s="136">
        <v>0</v>
      </c>
      <c r="M54" s="136">
        <v>542.94219599999997</v>
      </c>
      <c r="N54" s="137">
        <v>19221.423704507648</v>
      </c>
      <c r="O54" s="137">
        <v>5620.0964170567931</v>
      </c>
      <c r="P54" s="137">
        <v>590.41987843555694</v>
      </c>
      <c r="Q54" s="132">
        <v>0</v>
      </c>
      <c r="R54" s="132">
        <v>0</v>
      </c>
      <c r="S54" s="136">
        <v>25431.94</v>
      </c>
      <c r="T54" s="136">
        <v>1511.0237904357673</v>
      </c>
      <c r="U54" s="136">
        <v>390.08455363543288</v>
      </c>
      <c r="V54" s="136">
        <v>497.22832093520032</v>
      </c>
      <c r="W54" s="136">
        <v>1231.2477128846158</v>
      </c>
      <c r="X54" s="136">
        <v>5430.4256221089845</v>
      </c>
      <c r="Y54" s="136">
        <v>9060.01</v>
      </c>
      <c r="Z54" s="136">
        <v>1955.3513834954076</v>
      </c>
      <c r="AA54" s="136">
        <v>460.70861650459227</v>
      </c>
      <c r="AB54" s="132">
        <v>0</v>
      </c>
      <c r="AC54" s="132">
        <v>0</v>
      </c>
      <c r="AD54" s="132">
        <v>0</v>
      </c>
      <c r="AE54" s="136">
        <v>2416.06</v>
      </c>
      <c r="AF54" s="136">
        <v>268.56</v>
      </c>
      <c r="AG54" s="132">
        <v>0</v>
      </c>
      <c r="AH54" s="132">
        <v>0</v>
      </c>
      <c r="AI54" s="132">
        <v>0</v>
      </c>
      <c r="AJ54" s="132">
        <v>0</v>
      </c>
      <c r="AK54" s="136">
        <v>268.56</v>
      </c>
      <c r="AL54" s="230">
        <v>604.82652404430542</v>
      </c>
      <c r="AM54" s="136">
        <v>176.84347595569452</v>
      </c>
      <c r="AN54" s="132">
        <v>0</v>
      </c>
      <c r="AO54" s="132">
        <v>0</v>
      </c>
      <c r="AP54" s="132">
        <v>0</v>
      </c>
      <c r="AQ54" s="230">
        <v>781.67</v>
      </c>
    </row>
    <row r="55" spans="1:43" s="130" customFormat="1" x14ac:dyDescent="0.25">
      <c r="A55" s="58">
        <v>2018</v>
      </c>
      <c r="B55" s="2">
        <v>24504.305382361101</v>
      </c>
      <c r="C55" s="2">
        <v>6916.5774569791411</v>
      </c>
      <c r="D55" s="2">
        <v>1130.1044560272192</v>
      </c>
      <c r="E55" s="2">
        <v>1248.9214895723997</v>
      </c>
      <c r="F55" s="132">
        <v>5508.3759230601363</v>
      </c>
      <c r="G55" s="3">
        <v>39308.284707999992</v>
      </c>
      <c r="H55" s="136">
        <v>508.88419854891686</v>
      </c>
      <c r="I55" s="136">
        <v>20.480509451083183</v>
      </c>
      <c r="J55" s="132">
        <v>0</v>
      </c>
      <c r="K55" s="132">
        <v>0</v>
      </c>
      <c r="L55" s="136">
        <v>0</v>
      </c>
      <c r="M55" s="136">
        <v>529.36470800000006</v>
      </c>
      <c r="N55" s="137">
        <v>19584.916207871465</v>
      </c>
      <c r="O55" s="137">
        <v>5839.4577967392261</v>
      </c>
      <c r="P55" s="137">
        <v>620.53599538930655</v>
      </c>
      <c r="Q55" s="132">
        <v>0</v>
      </c>
      <c r="R55" s="132">
        <v>0</v>
      </c>
      <c r="S55" s="136">
        <v>26044.909999999996</v>
      </c>
      <c r="T55" s="136">
        <v>1449.5518101567454</v>
      </c>
      <c r="U55" s="136">
        <v>398.34231657280418</v>
      </c>
      <c r="V55" s="136">
        <v>509.56846063791255</v>
      </c>
      <c r="W55" s="136">
        <v>1248.9214895723997</v>
      </c>
      <c r="X55" s="136">
        <v>5508.3759230601363</v>
      </c>
      <c r="Y55" s="136">
        <v>9114.7599999999984</v>
      </c>
      <c r="Z55" s="136">
        <v>2013.8350953325271</v>
      </c>
      <c r="AA55" s="136">
        <v>456.36490466747267</v>
      </c>
      <c r="AB55" s="132">
        <v>0</v>
      </c>
      <c r="AC55" s="132">
        <v>0</v>
      </c>
      <c r="AD55" s="132">
        <v>0</v>
      </c>
      <c r="AE55" s="136">
        <v>2470.1999999999998</v>
      </c>
      <c r="AF55" s="136">
        <v>269.86</v>
      </c>
      <c r="AG55" s="132">
        <v>0</v>
      </c>
      <c r="AH55" s="132">
        <v>0</v>
      </c>
      <c r="AI55" s="132">
        <v>0</v>
      </c>
      <c r="AJ55" s="132">
        <v>0</v>
      </c>
      <c r="AK55" s="136">
        <v>269.86</v>
      </c>
      <c r="AL55" s="230">
        <v>677.25807045144506</v>
      </c>
      <c r="AM55" s="136">
        <v>201.93192954855505</v>
      </c>
      <c r="AN55" s="132">
        <v>0</v>
      </c>
      <c r="AO55" s="132">
        <v>0</v>
      </c>
      <c r="AP55" s="132">
        <v>0</v>
      </c>
      <c r="AQ55" s="230">
        <v>879.19</v>
      </c>
    </row>
    <row r="56" spans="1:43" s="130" customFormat="1" x14ac:dyDescent="0.25">
      <c r="A56" s="58">
        <v>2019</v>
      </c>
      <c r="B56" s="2">
        <v>23771.797710758714</v>
      </c>
      <c r="C56" s="2">
        <v>6715.4649381466279</v>
      </c>
      <c r="D56" s="2">
        <v>1099.486208593743</v>
      </c>
      <c r="E56" s="2">
        <v>1226.4663449815243</v>
      </c>
      <c r="F56" s="132">
        <v>5409.337369519385</v>
      </c>
      <c r="G56" s="3">
        <v>38222.552571999993</v>
      </c>
      <c r="H56" s="136">
        <v>460.48012856398293</v>
      </c>
      <c r="I56" s="136">
        <v>18.532443436017012</v>
      </c>
      <c r="J56" s="132">
        <v>0</v>
      </c>
      <c r="K56" s="132">
        <v>0</v>
      </c>
      <c r="L56" s="136">
        <v>0</v>
      </c>
      <c r="M56" s="136">
        <v>479.01257199999992</v>
      </c>
      <c r="N56" s="137">
        <v>18907.724689829716</v>
      </c>
      <c r="O56" s="137">
        <v>5637.5457105223231</v>
      </c>
      <c r="P56" s="137">
        <v>599.0795996479585</v>
      </c>
      <c r="Q56" s="132">
        <v>0</v>
      </c>
      <c r="R56" s="132">
        <v>0</v>
      </c>
      <c r="S56" s="136">
        <v>25144.35</v>
      </c>
      <c r="T56" s="136">
        <v>1423.4894069065788</v>
      </c>
      <c r="U56" s="136">
        <v>391.18026964672475</v>
      </c>
      <c r="V56" s="136">
        <v>500.40660894578446</v>
      </c>
      <c r="W56" s="136">
        <v>1226.4663449815243</v>
      </c>
      <c r="X56" s="136">
        <v>5409.337369519385</v>
      </c>
      <c r="Y56" s="136">
        <v>8950.8799999999974</v>
      </c>
      <c r="Z56" s="136">
        <v>1994.3913389469385</v>
      </c>
      <c r="AA56" s="136">
        <v>451.95866105306123</v>
      </c>
      <c r="AB56" s="132">
        <v>0</v>
      </c>
      <c r="AC56" s="132">
        <v>0</v>
      </c>
      <c r="AD56" s="132">
        <v>0</v>
      </c>
      <c r="AE56" s="136">
        <v>2446.35</v>
      </c>
      <c r="AF56" s="136">
        <v>260.44</v>
      </c>
      <c r="AG56" s="132">
        <v>0</v>
      </c>
      <c r="AH56" s="132">
        <v>0</v>
      </c>
      <c r="AI56" s="132">
        <v>0</v>
      </c>
      <c r="AJ56" s="132">
        <v>0</v>
      </c>
      <c r="AK56" s="136">
        <v>260.44</v>
      </c>
      <c r="AL56" s="230">
        <v>725.27214651149859</v>
      </c>
      <c r="AM56" s="136">
        <v>216.24785348850139</v>
      </c>
      <c r="AN56" s="132">
        <v>0</v>
      </c>
      <c r="AO56" s="132">
        <v>0</v>
      </c>
      <c r="AP56" s="132">
        <v>0</v>
      </c>
      <c r="AQ56" s="230">
        <v>941.52</v>
      </c>
    </row>
    <row r="57" spans="1:43" ht="12.75" customHeight="1" x14ac:dyDescent="0.25">
      <c r="A57" s="58">
        <v>2020</v>
      </c>
      <c r="B57" s="2">
        <v>23585.864720042868</v>
      </c>
      <c r="C57" s="2">
        <v>6778.6290129991939</v>
      </c>
      <c r="D57" s="2">
        <v>1161.5276138157783</v>
      </c>
      <c r="E57" s="2">
        <v>1280.8610784760447</v>
      </c>
      <c r="F57" s="132">
        <v>5649.2456766661162</v>
      </c>
      <c r="G57" s="3">
        <v>38456.128101999995</v>
      </c>
      <c r="H57" s="136">
        <v>445.23211299725682</v>
      </c>
      <c r="I57" s="136">
        <v>16.375989002743115</v>
      </c>
      <c r="J57" s="132">
        <v>0</v>
      </c>
      <c r="K57" s="132">
        <v>0</v>
      </c>
      <c r="L57" s="136">
        <v>0</v>
      </c>
      <c r="M57" s="141">
        <v>461.60810199999992</v>
      </c>
      <c r="N57" s="137">
        <v>18787.615207395116</v>
      </c>
      <c r="O57" s="137">
        <v>5687.0952852057899</v>
      </c>
      <c r="P57" s="137">
        <v>615.09950739909266</v>
      </c>
      <c r="Q57" s="132">
        <v>0</v>
      </c>
      <c r="R57" s="132">
        <v>0</v>
      </c>
      <c r="S57" s="141">
        <v>25089.809999999998</v>
      </c>
      <c r="T57" s="136">
        <v>1400.9448434067224</v>
      </c>
      <c r="U57" s="136">
        <v>406.16029503443036</v>
      </c>
      <c r="V57" s="136">
        <v>546.42810641668564</v>
      </c>
      <c r="W57" s="136">
        <v>1280.8610784760447</v>
      </c>
      <c r="X57" s="136">
        <v>5649.2456766661162</v>
      </c>
      <c r="Y57" s="141">
        <v>9283.64</v>
      </c>
      <c r="Z57" s="136">
        <v>1938.0219498504032</v>
      </c>
      <c r="AA57" s="136">
        <v>444.44805014959672</v>
      </c>
      <c r="AB57" s="132">
        <v>0</v>
      </c>
      <c r="AC57" s="132">
        <v>0</v>
      </c>
      <c r="AD57" s="132">
        <v>0</v>
      </c>
      <c r="AE57" s="141">
        <v>2382.4699999999998</v>
      </c>
      <c r="AF57" s="136">
        <v>272.24</v>
      </c>
      <c r="AG57" s="132">
        <v>0</v>
      </c>
      <c r="AH57" s="132">
        <v>0</v>
      </c>
      <c r="AI57" s="132">
        <v>0</v>
      </c>
      <c r="AJ57" s="132">
        <v>0</v>
      </c>
      <c r="AK57" s="141">
        <v>272.24</v>
      </c>
      <c r="AL57" s="136">
        <v>741.81060639336545</v>
      </c>
      <c r="AM57" s="136">
        <v>224.54939360663445</v>
      </c>
      <c r="AN57" s="132">
        <v>0</v>
      </c>
      <c r="AO57" s="132">
        <v>0</v>
      </c>
      <c r="AP57" s="132">
        <v>0</v>
      </c>
      <c r="AQ57" s="141">
        <v>966.3599999999999</v>
      </c>
    </row>
    <row r="58" spans="1:43" ht="12.75" customHeight="1" x14ac:dyDescent="0.25">
      <c r="A58" s="58">
        <v>2021</v>
      </c>
      <c r="B58" s="2">
        <v>25098.355019102692</v>
      </c>
      <c r="C58" s="2">
        <v>7010.2246726091007</v>
      </c>
      <c r="D58" s="2">
        <v>1185.9186122289952</v>
      </c>
      <c r="E58" s="2">
        <v>1249.0748235678059</v>
      </c>
      <c r="F58" s="132">
        <v>5509.0522035914064</v>
      </c>
      <c r="G58" s="3">
        <v>40052.625331100004</v>
      </c>
      <c r="H58" s="259">
        <v>462.90424778537556</v>
      </c>
      <c r="I58" s="259">
        <v>11.291083314624418</v>
      </c>
      <c r="J58" s="132">
        <v>0</v>
      </c>
      <c r="K58" s="132">
        <v>0</v>
      </c>
      <c r="L58" s="136">
        <v>0</v>
      </c>
      <c r="M58" s="136">
        <v>474.19533109999998</v>
      </c>
      <c r="N58" s="260">
        <v>20137.985467880811</v>
      </c>
      <c r="O58" s="260">
        <v>5891.1171674531206</v>
      </c>
      <c r="P58" s="260">
        <v>646.37736466606862</v>
      </c>
      <c r="Q58" s="132">
        <v>0</v>
      </c>
      <c r="R58" s="132">
        <v>0</v>
      </c>
      <c r="S58" s="136">
        <v>26675.480000000003</v>
      </c>
      <c r="T58" s="259">
        <v>1476.8430802973971</v>
      </c>
      <c r="U58" s="259">
        <v>416.75864498046468</v>
      </c>
      <c r="V58" s="259">
        <v>539.54124756292663</v>
      </c>
      <c r="W58" s="259">
        <v>1249.0748235678059</v>
      </c>
      <c r="X58" s="259">
        <v>5509.0522035914064</v>
      </c>
      <c r="Y58" s="136">
        <v>9191.27</v>
      </c>
      <c r="Z58" s="259">
        <v>1890.4655058378398</v>
      </c>
      <c r="AA58" s="259">
        <v>439.94449416215997</v>
      </c>
      <c r="AB58" s="132">
        <v>0</v>
      </c>
      <c r="AC58" s="132">
        <v>0</v>
      </c>
      <c r="AD58" s="132">
        <v>0</v>
      </c>
      <c r="AE58" s="136">
        <v>2330.41</v>
      </c>
      <c r="AF58" s="259">
        <v>271.76</v>
      </c>
      <c r="AG58" s="132">
        <v>0</v>
      </c>
      <c r="AH58" s="132">
        <v>0</v>
      </c>
      <c r="AI58" s="132">
        <v>0</v>
      </c>
      <c r="AJ58" s="132">
        <v>0</v>
      </c>
      <c r="AK58" s="259">
        <v>271.76</v>
      </c>
      <c r="AL58" s="259">
        <v>858.39671730126827</v>
      </c>
      <c r="AM58" s="259">
        <v>251.11328269873167</v>
      </c>
      <c r="AN58" s="132">
        <v>0</v>
      </c>
      <c r="AO58" s="132">
        <v>0</v>
      </c>
      <c r="AP58" s="132">
        <v>0</v>
      </c>
      <c r="AQ58" s="230">
        <v>1109.51</v>
      </c>
    </row>
    <row r="59" spans="1:43" ht="12.75" customHeight="1" x14ac:dyDescent="0.25">
      <c r="A59" s="58">
        <v>2022</v>
      </c>
      <c r="B59" s="2">
        <v>21302.923604172633</v>
      </c>
      <c r="C59" s="2">
        <v>5898.3374401401525</v>
      </c>
      <c r="D59" s="2">
        <v>1015.9937744464473</v>
      </c>
      <c r="E59" s="2">
        <v>1124.6616020839315</v>
      </c>
      <c r="F59" s="132">
        <v>4960.3269238568428</v>
      </c>
      <c r="G59" s="3">
        <v>34302.243344700008</v>
      </c>
      <c r="H59" s="136">
        <v>492.55892933211663</v>
      </c>
      <c r="I59" s="136">
        <v>12.014415367883416</v>
      </c>
      <c r="J59" s="132">
        <v>0</v>
      </c>
      <c r="K59" s="132">
        <v>0</v>
      </c>
      <c r="L59" s="136">
        <v>0</v>
      </c>
      <c r="M59" s="141">
        <v>504.57334470000006</v>
      </c>
      <c r="N59" s="137">
        <v>16518.248658610319</v>
      </c>
      <c r="O59" s="137">
        <v>4832.208187070416</v>
      </c>
      <c r="P59" s="137">
        <v>530.19315431927055</v>
      </c>
      <c r="Q59" s="132">
        <v>0</v>
      </c>
      <c r="R59" s="132">
        <v>0</v>
      </c>
      <c r="S59" s="141">
        <v>21880.650000000005</v>
      </c>
      <c r="T59" s="136">
        <v>1329.7431613981084</v>
      </c>
      <c r="U59" s="136">
        <v>375.24769253394032</v>
      </c>
      <c r="V59" s="136">
        <v>485.80062012717684</v>
      </c>
      <c r="W59" s="136">
        <v>1124.6616020839315</v>
      </c>
      <c r="X59" s="136">
        <v>4960.3269238568428</v>
      </c>
      <c r="Y59" s="141">
        <v>8275.7799999999988</v>
      </c>
      <c r="Z59" s="136">
        <v>1813.5541320416041</v>
      </c>
      <c r="AA59" s="136">
        <v>422.04586795839566</v>
      </c>
      <c r="AB59" s="132">
        <v>0</v>
      </c>
      <c r="AC59" s="132">
        <v>0</v>
      </c>
      <c r="AD59" s="132">
        <v>0</v>
      </c>
      <c r="AE59" s="141">
        <v>2235.6</v>
      </c>
      <c r="AF59" s="136">
        <v>270.91000000000003</v>
      </c>
      <c r="AG59" s="132">
        <v>0</v>
      </c>
      <c r="AH59" s="132">
        <v>0</v>
      </c>
      <c r="AI59" s="132">
        <v>0</v>
      </c>
      <c r="AJ59" s="132">
        <v>0</v>
      </c>
      <c r="AK59" s="141">
        <v>270.91000000000003</v>
      </c>
      <c r="AL59" s="136">
        <v>877.90872279048244</v>
      </c>
      <c r="AM59" s="136">
        <v>256.82127720951752</v>
      </c>
      <c r="AN59" s="132">
        <v>0</v>
      </c>
      <c r="AO59" s="132">
        <v>0</v>
      </c>
      <c r="AP59" s="132">
        <v>0</v>
      </c>
      <c r="AQ59" s="141">
        <v>1134.73</v>
      </c>
    </row>
    <row r="60" spans="1:43" ht="12.75" customHeight="1" x14ac:dyDescent="0.25">
      <c r="B60" s="2">
        <f t="shared" ref="B60:B70" si="0">SUM(H60,N60,T60,Z60,AF60,AL60)</f>
        <v>0</v>
      </c>
      <c r="C60" s="2">
        <f t="shared" ref="C60:C70" si="1">SUM(I60,O60,U60,AA60,AG60,AM60)</f>
        <v>0</v>
      </c>
      <c r="D60" s="2">
        <f t="shared" ref="D60:D70" si="2">SUM(J60,P60,V60,AB60,AH60,AN60)</f>
        <v>0</v>
      </c>
      <c r="E60" s="2">
        <f t="shared" ref="E60:E70" si="3">SUM(K60,Q60,W60,AC60,AI60,AO60)</f>
        <v>0</v>
      </c>
      <c r="F60" s="289">
        <f t="shared" ref="F60:F70" si="4">SUM(L60,R60,X60,AD60,AJ60,AP60)</f>
        <v>0</v>
      </c>
      <c r="G60" s="3">
        <f t="shared" ref="G60:G70" si="5">SUM(M60,S60,Y60,AE60,AK60,AQ60)</f>
        <v>0</v>
      </c>
      <c r="H60" s="259"/>
      <c r="I60" s="259"/>
      <c r="J60" s="290"/>
      <c r="K60" s="290"/>
      <c r="L60" s="259"/>
      <c r="M60" s="259">
        <f t="shared" ref="M60:M70" si="6">SUM(H60:L60)</f>
        <v>0</v>
      </c>
      <c r="N60" s="260"/>
      <c r="O60" s="260"/>
      <c r="P60" s="260"/>
      <c r="Q60" s="290"/>
      <c r="R60" s="290"/>
      <c r="S60" s="259">
        <f t="shared" ref="S60:S70" si="7">SUM(N60:R60)</f>
        <v>0</v>
      </c>
      <c r="T60" s="259"/>
      <c r="U60" s="259"/>
      <c r="V60" s="259"/>
      <c r="W60" s="259"/>
      <c r="X60" s="259"/>
      <c r="Y60" s="141">
        <f t="shared" ref="Y60:Y70" si="8">SUM(T60:X60)</f>
        <v>0</v>
      </c>
      <c r="Z60" s="259"/>
      <c r="AA60" s="259"/>
      <c r="AB60" s="290"/>
      <c r="AC60" s="290"/>
      <c r="AD60" s="290"/>
      <c r="AE60" s="259">
        <f t="shared" ref="AE60:AE63" si="9">SUM(Z60:AD60)</f>
        <v>0</v>
      </c>
      <c r="AF60" s="259"/>
      <c r="AG60" s="290"/>
      <c r="AH60" s="290"/>
      <c r="AI60" s="290"/>
      <c r="AJ60" s="290"/>
      <c r="AK60" s="259">
        <f t="shared" ref="AK60:AK70" si="10">SUM(AF60:AJ60)</f>
        <v>0</v>
      </c>
      <c r="AL60" s="259"/>
      <c r="AM60" s="259"/>
      <c r="AN60" s="290"/>
      <c r="AO60" s="290"/>
      <c r="AP60" s="290"/>
      <c r="AQ60" s="259">
        <f t="shared" ref="AQ60:AQ70" si="11">SUM(AL60:AP60)</f>
        <v>0</v>
      </c>
    </row>
    <row r="61" spans="1:43" ht="12.75" customHeight="1" x14ac:dyDescent="0.25">
      <c r="A61" s="58" t="s">
        <v>179</v>
      </c>
      <c r="B61" s="2">
        <f t="shared" si="0"/>
        <v>198.65677588657101</v>
      </c>
      <c r="C61" s="2">
        <f t="shared" si="1"/>
        <v>0</v>
      </c>
      <c r="D61" s="2">
        <f t="shared" si="2"/>
        <v>0</v>
      </c>
      <c r="E61" s="2">
        <f t="shared" si="3"/>
        <v>0</v>
      </c>
      <c r="F61" s="289">
        <f t="shared" si="4"/>
        <v>0</v>
      </c>
      <c r="G61" s="3">
        <f t="shared" si="5"/>
        <v>198.65677588657101</v>
      </c>
      <c r="H61" s="259"/>
      <c r="I61" s="259"/>
      <c r="J61" s="290"/>
      <c r="K61" s="290"/>
      <c r="L61" s="259"/>
      <c r="M61" s="259">
        <f t="shared" si="6"/>
        <v>0</v>
      </c>
      <c r="N61" s="260"/>
      <c r="O61" s="260"/>
      <c r="P61" s="260"/>
      <c r="Q61" s="290"/>
      <c r="R61" s="290"/>
      <c r="S61" s="259">
        <f t="shared" si="7"/>
        <v>0</v>
      </c>
      <c r="T61" s="259"/>
      <c r="U61" s="259"/>
      <c r="V61" s="259"/>
      <c r="W61" s="259"/>
      <c r="X61" s="259"/>
      <c r="Y61" s="141">
        <f t="shared" si="8"/>
        <v>0</v>
      </c>
      <c r="Z61" s="259"/>
      <c r="AA61" s="259"/>
      <c r="AB61" s="290"/>
      <c r="AC61" s="290"/>
      <c r="AD61" s="290"/>
      <c r="AE61" s="259">
        <f t="shared" si="9"/>
        <v>0</v>
      </c>
      <c r="AF61" s="259"/>
      <c r="AG61" s="290"/>
      <c r="AH61" s="290"/>
      <c r="AI61" s="290"/>
      <c r="AJ61" s="290"/>
      <c r="AK61" s="259">
        <f t="shared" si="10"/>
        <v>0</v>
      </c>
      <c r="AL61" s="293">
        <v>198.65677588657101</v>
      </c>
      <c r="AM61" s="259"/>
      <c r="AN61" s="290"/>
      <c r="AO61" s="290"/>
      <c r="AP61" s="290"/>
      <c r="AQ61" s="259">
        <f t="shared" si="11"/>
        <v>198.65677588657101</v>
      </c>
    </row>
    <row r="62" spans="1:43" ht="12.75" customHeight="1" x14ac:dyDescent="0.25">
      <c r="B62" s="2">
        <f t="shared" si="0"/>
        <v>207.80481567822599</v>
      </c>
      <c r="C62" s="2">
        <f t="shared" si="1"/>
        <v>0</v>
      </c>
      <c r="D62" s="2">
        <f t="shared" si="2"/>
        <v>0</v>
      </c>
      <c r="E62" s="2">
        <f t="shared" si="3"/>
        <v>0</v>
      </c>
      <c r="F62" s="289">
        <f t="shared" si="4"/>
        <v>0</v>
      </c>
      <c r="G62" s="3">
        <f t="shared" si="5"/>
        <v>207.80481567822599</v>
      </c>
      <c r="H62" s="259"/>
      <c r="I62" s="259"/>
      <c r="J62" s="290"/>
      <c r="K62" s="290"/>
      <c r="L62" s="259"/>
      <c r="M62" s="259">
        <f t="shared" si="6"/>
        <v>0</v>
      </c>
      <c r="N62" s="260"/>
      <c r="O62" s="260"/>
      <c r="P62" s="260"/>
      <c r="Q62" s="290"/>
      <c r="R62" s="290"/>
      <c r="S62" s="259">
        <f t="shared" si="7"/>
        <v>0</v>
      </c>
      <c r="T62" s="259"/>
      <c r="U62" s="259"/>
      <c r="V62" s="259"/>
      <c r="W62" s="259"/>
      <c r="X62" s="259"/>
      <c r="Y62" s="141">
        <f t="shared" si="8"/>
        <v>0</v>
      </c>
      <c r="Z62" s="259"/>
      <c r="AA62" s="259"/>
      <c r="AB62" s="290"/>
      <c r="AC62" s="290"/>
      <c r="AD62" s="290"/>
      <c r="AE62" s="259">
        <f t="shared" si="9"/>
        <v>0</v>
      </c>
      <c r="AF62" s="259"/>
      <c r="AG62" s="290"/>
      <c r="AH62" s="290"/>
      <c r="AI62" s="290"/>
      <c r="AJ62" s="290"/>
      <c r="AK62" s="259">
        <f t="shared" si="10"/>
        <v>0</v>
      </c>
      <c r="AL62" s="293">
        <v>207.80481567822599</v>
      </c>
      <c r="AM62" s="259"/>
      <c r="AN62" s="290"/>
      <c r="AO62" s="290"/>
      <c r="AP62" s="290"/>
      <c r="AQ62" s="259">
        <f t="shared" si="11"/>
        <v>207.80481567822599</v>
      </c>
    </row>
    <row r="63" spans="1:43" ht="12.75" customHeight="1" x14ac:dyDescent="0.25">
      <c r="A63" s="58" t="s">
        <v>493</v>
      </c>
      <c r="B63" s="2">
        <f t="shared" si="0"/>
        <v>207.87836449368399</v>
      </c>
      <c r="C63" s="2">
        <f t="shared" si="1"/>
        <v>0</v>
      </c>
      <c r="D63" s="2">
        <f t="shared" si="2"/>
        <v>0</v>
      </c>
      <c r="E63" s="2">
        <f t="shared" si="3"/>
        <v>0</v>
      </c>
      <c r="F63" s="289">
        <f t="shared" si="4"/>
        <v>0</v>
      </c>
      <c r="G63" s="3">
        <f t="shared" si="5"/>
        <v>207.87836449368399</v>
      </c>
      <c r="H63" s="259"/>
      <c r="I63" s="259"/>
      <c r="J63" s="290"/>
      <c r="K63" s="290"/>
      <c r="L63" s="259"/>
      <c r="M63" s="259">
        <f t="shared" si="6"/>
        <v>0</v>
      </c>
      <c r="N63" s="260"/>
      <c r="O63" s="260"/>
      <c r="P63" s="260"/>
      <c r="Q63" s="290"/>
      <c r="R63" s="290"/>
      <c r="S63" s="259">
        <f t="shared" si="7"/>
        <v>0</v>
      </c>
      <c r="T63" s="259"/>
      <c r="U63" s="259"/>
      <c r="V63" s="259"/>
      <c r="W63" s="259"/>
      <c r="X63" s="259"/>
      <c r="Y63" s="259">
        <f t="shared" si="8"/>
        <v>0</v>
      </c>
      <c r="Z63" s="259"/>
      <c r="AA63" s="259"/>
      <c r="AB63" s="290"/>
      <c r="AC63" s="290"/>
      <c r="AD63" s="290"/>
      <c r="AE63" s="259">
        <f t="shared" si="9"/>
        <v>0</v>
      </c>
      <c r="AF63" s="259"/>
      <c r="AG63" s="290"/>
      <c r="AH63" s="290"/>
      <c r="AI63" s="290"/>
      <c r="AJ63" s="290"/>
      <c r="AK63" s="259">
        <f t="shared" si="10"/>
        <v>0</v>
      </c>
      <c r="AL63" s="293">
        <v>207.87836449368399</v>
      </c>
      <c r="AM63" s="259"/>
      <c r="AN63" s="290"/>
      <c r="AO63" s="290"/>
      <c r="AP63" s="290"/>
      <c r="AQ63" s="259">
        <f t="shared" si="11"/>
        <v>207.87836449368399</v>
      </c>
    </row>
    <row r="64" spans="1:43" ht="12.75" customHeight="1" x14ac:dyDescent="0.25">
      <c r="A64" s="58" t="s">
        <v>180</v>
      </c>
      <c r="B64" s="2">
        <f t="shared" si="0"/>
        <v>207.597830701356</v>
      </c>
      <c r="C64" s="2">
        <f t="shared" si="1"/>
        <v>0</v>
      </c>
      <c r="D64" s="2">
        <f t="shared" si="2"/>
        <v>0</v>
      </c>
      <c r="E64" s="2">
        <f t="shared" si="3"/>
        <v>0</v>
      </c>
      <c r="F64" s="289">
        <f t="shared" si="4"/>
        <v>0</v>
      </c>
      <c r="G64" s="3">
        <f t="shared" si="5"/>
        <v>1608.5426741080762</v>
      </c>
      <c r="H64" s="259"/>
      <c r="I64" s="259"/>
      <c r="J64" s="290"/>
      <c r="K64" s="290"/>
      <c r="L64" s="259"/>
      <c r="M64" s="259">
        <f t="shared" si="6"/>
        <v>0</v>
      </c>
      <c r="N64" s="260"/>
      <c r="O64" s="260"/>
      <c r="P64" s="260"/>
      <c r="Q64" s="290"/>
      <c r="R64" s="290"/>
      <c r="S64" s="259">
        <f t="shared" si="7"/>
        <v>0</v>
      </c>
      <c r="T64" s="259"/>
      <c r="U64" s="259"/>
      <c r="V64" s="259"/>
      <c r="W64" s="259"/>
      <c r="X64" s="259"/>
      <c r="Y64" s="259">
        <f t="shared" si="8"/>
        <v>0</v>
      </c>
      <c r="Z64" s="259"/>
      <c r="AA64" s="259"/>
      <c r="AB64" s="290"/>
      <c r="AC64" s="290"/>
      <c r="AD64" s="291" t="s">
        <v>153</v>
      </c>
      <c r="AE64" s="292">
        <v>1400.9448434067201</v>
      </c>
      <c r="AF64" s="259"/>
      <c r="AG64" s="290"/>
      <c r="AH64" s="290"/>
      <c r="AI64" s="290"/>
      <c r="AJ64" s="290"/>
      <c r="AK64" s="259">
        <f t="shared" si="10"/>
        <v>0</v>
      </c>
      <c r="AL64" s="293">
        <v>207.597830701356</v>
      </c>
      <c r="AM64" s="259"/>
      <c r="AN64" s="290"/>
      <c r="AO64" s="290"/>
      <c r="AP64" s="290"/>
      <c r="AQ64" s="259">
        <f t="shared" si="11"/>
        <v>207.597830701356</v>
      </c>
    </row>
    <row r="65" spans="1:43" ht="12.75" customHeight="1" x14ac:dyDescent="0.25">
      <c r="A65" s="58" t="s">
        <v>181</v>
      </c>
      <c r="B65" s="2">
        <f t="shared" si="0"/>
        <v>207.57241332337699</v>
      </c>
      <c r="C65" s="2">
        <f t="shared" si="1"/>
        <v>0</v>
      </c>
      <c r="D65" s="2">
        <f t="shared" si="2"/>
        <v>0</v>
      </c>
      <c r="E65" s="2">
        <f t="shared" si="3"/>
        <v>0</v>
      </c>
      <c r="F65" s="289">
        <f t="shared" si="4"/>
        <v>0</v>
      </c>
      <c r="G65" s="3">
        <f t="shared" si="5"/>
        <v>613.73270835780704</v>
      </c>
      <c r="H65" s="259"/>
      <c r="I65" s="259"/>
      <c r="J65" s="290"/>
      <c r="K65" s="290"/>
      <c r="L65" s="259"/>
      <c r="M65" s="259">
        <f t="shared" si="6"/>
        <v>0</v>
      </c>
      <c r="N65" s="260"/>
      <c r="O65" s="260"/>
      <c r="P65" s="260"/>
      <c r="Q65" s="290"/>
      <c r="R65" s="290"/>
      <c r="S65" s="259">
        <f t="shared" si="7"/>
        <v>0</v>
      </c>
      <c r="T65" s="259"/>
      <c r="U65" s="259"/>
      <c r="V65" s="259"/>
      <c r="W65" s="259"/>
      <c r="X65" s="259"/>
      <c r="Y65" s="259">
        <f t="shared" si="8"/>
        <v>0</v>
      </c>
      <c r="Z65" s="259"/>
      <c r="AA65" s="259"/>
      <c r="AB65" s="290"/>
      <c r="AC65" s="290"/>
      <c r="AD65" s="291" t="s">
        <v>154</v>
      </c>
      <c r="AE65" s="292">
        <v>406.16029503443002</v>
      </c>
      <c r="AF65" s="259"/>
      <c r="AG65" s="290"/>
      <c r="AH65" s="290"/>
      <c r="AI65" s="290"/>
      <c r="AJ65" s="290"/>
      <c r="AK65" s="259">
        <f t="shared" si="10"/>
        <v>0</v>
      </c>
      <c r="AL65" s="293">
        <v>207.57241332337699</v>
      </c>
      <c r="AM65" s="259"/>
      <c r="AN65" s="290"/>
      <c r="AO65" s="290"/>
      <c r="AP65" s="290"/>
      <c r="AQ65" s="259">
        <f t="shared" si="11"/>
        <v>207.57241332337699</v>
      </c>
    </row>
    <row r="66" spans="1:43" ht="12.75" customHeight="1" x14ac:dyDescent="0.25">
      <c r="A66" s="58" t="s">
        <v>182</v>
      </c>
      <c r="B66" s="2">
        <f t="shared" si="0"/>
        <v>0</v>
      </c>
      <c r="C66" s="2">
        <f t="shared" si="1"/>
        <v>0</v>
      </c>
      <c r="D66" s="2">
        <f t="shared" si="2"/>
        <v>0</v>
      </c>
      <c r="E66" s="2">
        <f t="shared" si="3"/>
        <v>0</v>
      </c>
      <c r="F66" s="289">
        <f t="shared" si="4"/>
        <v>0</v>
      </c>
      <c r="G66" s="3">
        <f t="shared" si="5"/>
        <v>546.42810641668598</v>
      </c>
      <c r="H66" s="259"/>
      <c r="I66" s="259"/>
      <c r="J66" s="290"/>
      <c r="K66" s="290"/>
      <c r="L66" s="259"/>
      <c r="M66" s="259">
        <f t="shared" si="6"/>
        <v>0</v>
      </c>
      <c r="N66" s="260"/>
      <c r="O66" s="260"/>
      <c r="P66" s="260"/>
      <c r="Q66" s="290"/>
      <c r="R66" s="290"/>
      <c r="S66" s="259">
        <f t="shared" si="7"/>
        <v>0</v>
      </c>
      <c r="T66" s="259"/>
      <c r="U66" s="259"/>
      <c r="V66" s="259"/>
      <c r="W66" s="259"/>
      <c r="X66" s="259"/>
      <c r="Y66" s="259">
        <f t="shared" si="8"/>
        <v>0</v>
      </c>
      <c r="Z66" s="259"/>
      <c r="AA66" s="259"/>
      <c r="AB66" s="290"/>
      <c r="AC66" s="290"/>
      <c r="AD66" s="291" t="s">
        <v>155</v>
      </c>
      <c r="AE66" s="292">
        <v>546.42810641668598</v>
      </c>
      <c r="AF66" s="259"/>
      <c r="AG66" s="290"/>
      <c r="AH66" s="290"/>
      <c r="AI66" s="290"/>
      <c r="AJ66" s="290"/>
      <c r="AK66" s="259">
        <f t="shared" si="10"/>
        <v>0</v>
      </c>
      <c r="AL66" s="259"/>
      <c r="AM66" s="259"/>
      <c r="AN66" s="290"/>
      <c r="AO66" s="290"/>
      <c r="AP66" s="290"/>
      <c r="AQ66" s="259">
        <f t="shared" si="11"/>
        <v>0</v>
      </c>
    </row>
    <row r="67" spans="1:43" ht="12.75" customHeight="1" x14ac:dyDescent="0.25">
      <c r="A67" s="58" t="s">
        <v>183</v>
      </c>
      <c r="B67" s="2">
        <f t="shared" si="0"/>
        <v>0</v>
      </c>
      <c r="C67" s="2">
        <f t="shared" si="1"/>
        <v>0</v>
      </c>
      <c r="D67" s="2">
        <f t="shared" si="2"/>
        <v>0</v>
      </c>
      <c r="E67" s="2">
        <f t="shared" si="3"/>
        <v>0</v>
      </c>
      <c r="F67" s="289">
        <f t="shared" si="4"/>
        <v>0</v>
      </c>
      <c r="G67" s="3">
        <f t="shared" si="5"/>
        <v>1280.8610784760399</v>
      </c>
      <c r="H67" s="259"/>
      <c r="I67" s="259"/>
      <c r="J67" s="290"/>
      <c r="K67" s="290"/>
      <c r="L67" s="259"/>
      <c r="M67" s="259">
        <f t="shared" si="6"/>
        <v>0</v>
      </c>
      <c r="N67" s="260"/>
      <c r="O67" s="260"/>
      <c r="P67" s="260"/>
      <c r="Q67" s="290"/>
      <c r="R67" s="290"/>
      <c r="S67" s="259">
        <f t="shared" si="7"/>
        <v>0</v>
      </c>
      <c r="T67" s="259"/>
      <c r="U67" s="259"/>
      <c r="V67" s="259"/>
      <c r="W67" s="259"/>
      <c r="X67" s="259"/>
      <c r="Y67" s="259">
        <f t="shared" si="8"/>
        <v>0</v>
      </c>
      <c r="Z67" s="259"/>
      <c r="AA67" s="259"/>
      <c r="AB67" s="290"/>
      <c r="AC67" s="290"/>
      <c r="AD67" s="291" t="s">
        <v>156</v>
      </c>
      <c r="AE67" s="292">
        <v>1280.8610784760399</v>
      </c>
      <c r="AF67" s="259"/>
      <c r="AG67" s="290"/>
      <c r="AH67" s="290"/>
      <c r="AI67" s="290"/>
      <c r="AJ67" s="290"/>
      <c r="AK67" s="259">
        <f t="shared" si="10"/>
        <v>0</v>
      </c>
      <c r="AL67" s="259"/>
      <c r="AM67" s="259"/>
      <c r="AN67" s="290"/>
      <c r="AO67" s="290"/>
      <c r="AP67" s="290"/>
      <c r="AQ67" s="259">
        <f t="shared" si="11"/>
        <v>0</v>
      </c>
    </row>
    <row r="68" spans="1:43" s="130" customFormat="1" x14ac:dyDescent="0.25">
      <c r="A68" s="58" t="s">
        <v>184</v>
      </c>
      <c r="B68" s="2">
        <f t="shared" si="0"/>
        <v>0</v>
      </c>
      <c r="C68" s="2">
        <f t="shared" si="1"/>
        <v>0</v>
      </c>
      <c r="D68" s="2">
        <f t="shared" si="2"/>
        <v>0</v>
      </c>
      <c r="E68" s="2">
        <f t="shared" si="3"/>
        <v>0</v>
      </c>
      <c r="F68" s="289">
        <f t="shared" si="4"/>
        <v>0</v>
      </c>
      <c r="G68" s="3">
        <f t="shared" si="5"/>
        <v>5649.2456766661198</v>
      </c>
      <c r="H68" s="259"/>
      <c r="I68" s="259"/>
      <c r="J68" s="290"/>
      <c r="K68" s="290"/>
      <c r="L68" s="259"/>
      <c r="M68" s="259">
        <f t="shared" si="6"/>
        <v>0</v>
      </c>
      <c r="N68" s="260"/>
      <c r="O68" s="260"/>
      <c r="P68" s="260"/>
      <c r="Q68" s="290"/>
      <c r="R68" s="290"/>
      <c r="S68" s="259">
        <f t="shared" si="7"/>
        <v>0</v>
      </c>
      <c r="T68" s="259"/>
      <c r="U68" s="259"/>
      <c r="V68" s="259"/>
      <c r="W68" s="259"/>
      <c r="X68" s="259"/>
      <c r="Y68" s="259">
        <f t="shared" si="8"/>
        <v>0</v>
      </c>
      <c r="Z68" s="259"/>
      <c r="AA68" s="259"/>
      <c r="AB68" s="290"/>
      <c r="AC68" s="290"/>
      <c r="AD68" s="291" t="s">
        <v>157</v>
      </c>
      <c r="AE68" s="292">
        <v>5649.2456766661198</v>
      </c>
      <c r="AF68" s="259"/>
      <c r="AG68" s="290"/>
      <c r="AH68" s="290"/>
      <c r="AI68" s="290"/>
      <c r="AJ68" s="290"/>
      <c r="AK68" s="259">
        <f t="shared" si="10"/>
        <v>0</v>
      </c>
      <c r="AL68" s="259"/>
      <c r="AM68" s="259"/>
      <c r="AN68" s="290"/>
      <c r="AO68" s="290"/>
      <c r="AP68" s="290"/>
      <c r="AQ68" s="259">
        <f t="shared" si="11"/>
        <v>0</v>
      </c>
    </row>
    <row r="69" spans="1:43" ht="12.75" customHeight="1" x14ac:dyDescent="0.25">
      <c r="A69" s="58" t="s">
        <v>185</v>
      </c>
      <c r="B69" s="2">
        <f t="shared" si="0"/>
        <v>0</v>
      </c>
      <c r="C69" s="2">
        <f t="shared" si="1"/>
        <v>0</v>
      </c>
      <c r="D69" s="2">
        <f t="shared" si="2"/>
        <v>0</v>
      </c>
      <c r="E69" s="2">
        <f t="shared" si="3"/>
        <v>0</v>
      </c>
      <c r="F69" s="289">
        <f t="shared" si="4"/>
        <v>0</v>
      </c>
      <c r="G69" s="3">
        <f t="shared" si="5"/>
        <v>8950.8799999999992</v>
      </c>
      <c r="H69" s="259"/>
      <c r="I69" s="259"/>
      <c r="J69" s="290"/>
      <c r="K69" s="290"/>
      <c r="L69" s="259"/>
      <c r="M69" s="259">
        <f t="shared" si="6"/>
        <v>0</v>
      </c>
      <c r="N69" s="260"/>
      <c r="O69" s="260"/>
      <c r="P69" s="260"/>
      <c r="Q69" s="290"/>
      <c r="R69" s="290"/>
      <c r="S69" s="259">
        <f t="shared" si="7"/>
        <v>0</v>
      </c>
      <c r="T69" s="259"/>
      <c r="U69" s="259"/>
      <c r="V69" s="259"/>
      <c r="W69" s="259"/>
      <c r="X69" s="259"/>
      <c r="Y69" s="259">
        <f t="shared" si="8"/>
        <v>0</v>
      </c>
      <c r="Z69" s="259"/>
      <c r="AA69" s="259"/>
      <c r="AB69" s="290"/>
      <c r="AC69" s="290"/>
      <c r="AD69" s="291"/>
      <c r="AE69" s="292">
        <v>8950.8799999999992</v>
      </c>
      <c r="AF69" s="259"/>
      <c r="AG69" s="290"/>
      <c r="AH69" s="290"/>
      <c r="AI69" s="290"/>
      <c r="AJ69" s="290"/>
      <c r="AK69" s="259">
        <f t="shared" si="10"/>
        <v>0</v>
      </c>
      <c r="AL69" s="259"/>
      <c r="AM69" s="259"/>
      <c r="AN69" s="290"/>
      <c r="AO69" s="290"/>
      <c r="AP69" s="290"/>
      <c r="AQ69" s="259">
        <f t="shared" si="11"/>
        <v>0</v>
      </c>
    </row>
    <row r="70" spans="1:43" ht="12.75" customHeight="1" x14ac:dyDescent="0.25">
      <c r="A70" s="58" t="s">
        <v>186</v>
      </c>
      <c r="B70" s="2">
        <f t="shared" si="0"/>
        <v>0</v>
      </c>
      <c r="C70" s="2">
        <f t="shared" si="1"/>
        <v>0</v>
      </c>
      <c r="D70" s="2">
        <f t="shared" si="2"/>
        <v>0</v>
      </c>
      <c r="E70" s="2">
        <f t="shared" si="3"/>
        <v>0</v>
      </c>
      <c r="F70" s="289">
        <f t="shared" si="4"/>
        <v>0</v>
      </c>
      <c r="G70" s="3">
        <f t="shared" si="5"/>
        <v>0</v>
      </c>
      <c r="H70" s="259"/>
      <c r="I70" s="259"/>
      <c r="J70" s="290"/>
      <c r="K70" s="290"/>
      <c r="L70" s="259"/>
      <c r="M70" s="259">
        <f t="shared" si="6"/>
        <v>0</v>
      </c>
      <c r="N70" s="260"/>
      <c r="O70" s="260"/>
      <c r="P70" s="260"/>
      <c r="Q70" s="290"/>
      <c r="R70" s="290"/>
      <c r="S70" s="259">
        <f t="shared" si="7"/>
        <v>0</v>
      </c>
      <c r="T70" s="259"/>
      <c r="U70" s="259"/>
      <c r="V70" s="259"/>
      <c r="W70" s="259"/>
      <c r="X70" s="259"/>
      <c r="Y70" s="259">
        <f t="shared" si="8"/>
        <v>0</v>
      </c>
      <c r="Z70" s="259"/>
      <c r="AA70" s="259"/>
      <c r="AB70" s="290"/>
      <c r="AC70" s="290"/>
      <c r="AD70" s="290"/>
      <c r="AE70" s="259">
        <f>SUM(Z70:AD70)</f>
        <v>0</v>
      </c>
      <c r="AF70" s="259"/>
      <c r="AG70" s="290"/>
      <c r="AH70" s="290"/>
      <c r="AI70" s="290"/>
      <c r="AJ70" s="290"/>
      <c r="AK70" s="259">
        <f t="shared" si="10"/>
        <v>0</v>
      </c>
      <c r="AL70" s="259"/>
      <c r="AM70" s="259"/>
      <c r="AN70" s="290"/>
      <c r="AO70" s="290"/>
      <c r="AP70" s="290"/>
      <c r="AQ70" s="259">
        <f t="shared" si="11"/>
        <v>0</v>
      </c>
    </row>
    <row r="71" spans="1:43" ht="12.75" customHeight="1" x14ac:dyDescent="0.25">
      <c r="A71" s="1"/>
      <c r="N71" s="138"/>
    </row>
    <row r="72" spans="1:43" ht="12.75" customHeight="1" x14ac:dyDescent="0.25">
      <c r="N72" s="138"/>
    </row>
    <row r="73" spans="1:43" ht="12.75" customHeight="1" x14ac:dyDescent="0.25">
      <c r="N73" s="138"/>
    </row>
    <row r="74" spans="1:43" ht="12.75" customHeight="1" x14ac:dyDescent="0.25"/>
    <row r="75" spans="1:43" ht="12.75" customHeight="1" x14ac:dyDescent="0.25"/>
    <row r="76" spans="1:43" s="130" customFormat="1" x14ac:dyDescent="0.25">
      <c r="A76" s="139"/>
      <c r="B76" s="139"/>
      <c r="C76" s="139"/>
      <c r="D76" s="139"/>
      <c r="E76" s="139"/>
      <c r="F76" s="58"/>
      <c r="G76" s="58"/>
      <c r="H76" s="125"/>
      <c r="I76" s="125"/>
      <c r="J76" s="125"/>
      <c r="K76" s="126"/>
      <c r="L76" s="126"/>
      <c r="M76" s="125"/>
    </row>
    <row r="77" spans="1:43" ht="12.75" customHeight="1" x14ac:dyDescent="0.25"/>
    <row r="78" spans="1:43" ht="12.75" customHeight="1" x14ac:dyDescent="0.25"/>
    <row r="79" spans="1:43" ht="12.75" customHeight="1" x14ac:dyDescent="0.25"/>
    <row r="80" spans="1:43" ht="12.75" customHeight="1" x14ac:dyDescent="0.25"/>
    <row r="81" spans="31:31" ht="12.75" customHeight="1" x14ac:dyDescent="0.25"/>
    <row r="82" spans="31:31" ht="12.75" customHeight="1" x14ac:dyDescent="0.25">
      <c r="AE82" s="130"/>
    </row>
    <row r="83" spans="31:31" ht="12.75" customHeight="1" x14ac:dyDescent="0.25"/>
    <row r="84" spans="31:31" ht="12.75" customHeight="1" x14ac:dyDescent="0.25"/>
    <row r="85" spans="31:31" ht="12.75" customHeight="1" x14ac:dyDescent="0.25"/>
    <row r="86" spans="31:31" ht="12.75" customHeight="1" x14ac:dyDescent="0.25"/>
    <row r="87" spans="31:31" ht="12.75" customHeight="1" x14ac:dyDescent="0.25"/>
    <row r="88" spans="31:31" ht="12.75" customHeight="1" x14ac:dyDescent="0.25"/>
    <row r="89" spans="31:31" ht="12.75" customHeight="1" x14ac:dyDescent="0.25"/>
    <row r="90" spans="31:31" ht="12.75" customHeight="1" x14ac:dyDescent="0.25"/>
    <row r="91" spans="31:31" ht="12.75" customHeight="1" x14ac:dyDescent="0.25"/>
    <row r="92" spans="31:31" ht="12.75" customHeight="1" x14ac:dyDescent="0.25"/>
    <row r="93" spans="31:31" ht="12.75" customHeight="1" x14ac:dyDescent="0.25"/>
    <row r="94" spans="31:31" ht="12.75" customHeight="1" x14ac:dyDescent="0.25"/>
    <row r="95" spans="31:31" ht="12.75" customHeight="1" x14ac:dyDescent="0.25"/>
    <row r="96" spans="31:31" ht="12.75" customHeight="1" x14ac:dyDescent="0.25"/>
    <row r="97" spans="1:12" ht="12.75" customHeight="1" x14ac:dyDescent="0.25"/>
    <row r="98" spans="1:12" ht="12.75" customHeight="1" x14ac:dyDescent="0.25"/>
    <row r="99" spans="1:12" ht="12.75" customHeight="1" x14ac:dyDescent="0.25"/>
    <row r="100" spans="1:12" ht="12.75" customHeight="1" x14ac:dyDescent="0.25"/>
    <row r="101" spans="1:12" ht="12.75" customHeight="1" x14ac:dyDescent="0.25"/>
    <row r="102" spans="1:12" ht="12.75" customHeight="1" x14ac:dyDescent="0.25"/>
    <row r="103" spans="1:12" ht="12.75" customHeight="1" x14ac:dyDescent="0.25"/>
    <row r="104" spans="1:12" ht="12.75" customHeight="1" x14ac:dyDescent="0.25"/>
    <row r="105" spans="1:12" s="130" customFormat="1" x14ac:dyDescent="0.25">
      <c r="A105" s="139"/>
      <c r="B105" s="139"/>
      <c r="C105" s="139"/>
      <c r="D105" s="139"/>
      <c r="E105" s="139"/>
      <c r="F105" s="139"/>
      <c r="G105" s="139"/>
      <c r="K105" s="133"/>
      <c r="L105" s="133"/>
    </row>
    <row r="106" spans="1:12" ht="12.75" customHeight="1" x14ac:dyDescent="0.25"/>
    <row r="107" spans="1:12" ht="12.75" customHeight="1" x14ac:dyDescent="0.25"/>
    <row r="108" spans="1:12" ht="12.75" customHeight="1" x14ac:dyDescent="0.25"/>
    <row r="109" spans="1:12" ht="12.75" customHeight="1" x14ac:dyDescent="0.25"/>
    <row r="110" spans="1:12" ht="12.75" customHeight="1" x14ac:dyDescent="0.25"/>
    <row r="111" spans="1:12" ht="12.75" customHeight="1" x14ac:dyDescent="0.25"/>
    <row r="112" spans="1:12" ht="12.75" customHeight="1" x14ac:dyDescent="0.25"/>
    <row r="113" spans="1:12" ht="12.75" customHeight="1" x14ac:dyDescent="0.25"/>
    <row r="114" spans="1:12" s="130" customFormat="1" x14ac:dyDescent="0.25">
      <c r="A114" s="139"/>
      <c r="B114" s="139"/>
      <c r="C114" s="139"/>
      <c r="D114" s="139"/>
      <c r="E114" s="139"/>
      <c r="F114" s="139"/>
      <c r="G114" s="139"/>
      <c r="K114" s="133"/>
      <c r="L114" s="133"/>
    </row>
    <row r="115" spans="1:12" ht="12.75" customHeight="1" x14ac:dyDescent="0.25"/>
    <row r="116" spans="1:12" ht="12.75" customHeight="1" x14ac:dyDescent="0.25"/>
    <row r="117" spans="1:12" ht="12.75" customHeight="1" x14ac:dyDescent="0.25"/>
    <row r="118" spans="1:12" ht="12.75" customHeight="1" x14ac:dyDescent="0.25"/>
    <row r="119" spans="1:12" ht="12.75" customHeight="1" x14ac:dyDescent="0.25"/>
    <row r="120" spans="1:12" ht="12.75" customHeight="1" x14ac:dyDescent="0.25"/>
    <row r="121" spans="1:12" ht="12.75" customHeight="1" x14ac:dyDescent="0.25"/>
    <row r="122" spans="1:12" ht="12.75" customHeight="1" x14ac:dyDescent="0.25"/>
    <row r="123" spans="1:12" s="130" customFormat="1" x14ac:dyDescent="0.25">
      <c r="A123" s="139"/>
      <c r="B123" s="139"/>
      <c r="C123" s="139"/>
      <c r="D123" s="139"/>
      <c r="E123" s="139"/>
      <c r="F123" s="139"/>
      <c r="G123" s="139"/>
      <c r="K123" s="133"/>
      <c r="L123" s="133"/>
    </row>
    <row r="124" spans="1:12" ht="12.75" customHeight="1" x14ac:dyDescent="0.25"/>
    <row r="125" spans="1:12" ht="12.75" customHeight="1" x14ac:dyDescent="0.25"/>
    <row r="126" spans="1:12" ht="12.75" customHeight="1" x14ac:dyDescent="0.25"/>
    <row r="127" spans="1:12" ht="12.75" customHeight="1" x14ac:dyDescent="0.25"/>
    <row r="128" spans="1:12" ht="12.75" customHeight="1" x14ac:dyDescent="0.25"/>
    <row r="129" spans="1:12" ht="12.75" customHeight="1" x14ac:dyDescent="0.25"/>
    <row r="130" spans="1:12" ht="12.75" customHeight="1" x14ac:dyDescent="0.25"/>
    <row r="131" spans="1:12" ht="12.75" customHeight="1" x14ac:dyDescent="0.25"/>
    <row r="132" spans="1:12" s="130" customFormat="1" x14ac:dyDescent="0.25">
      <c r="A132" s="139"/>
      <c r="B132" s="139"/>
      <c r="C132" s="139"/>
      <c r="D132" s="139"/>
      <c r="E132" s="139"/>
      <c r="F132" s="139"/>
      <c r="G132" s="139"/>
      <c r="K132" s="133"/>
      <c r="L132" s="133"/>
    </row>
    <row r="133" spans="1:12" ht="12.75" customHeight="1" x14ac:dyDescent="0.25"/>
    <row r="134" spans="1:12" ht="12.75" customHeight="1" x14ac:dyDescent="0.25"/>
    <row r="135" spans="1:12" ht="12.75" customHeight="1" x14ac:dyDescent="0.25"/>
    <row r="136" spans="1:12" ht="12.75" customHeight="1" x14ac:dyDescent="0.25"/>
    <row r="137" spans="1:12" ht="12.75" customHeight="1" x14ac:dyDescent="0.25"/>
    <row r="138" spans="1:12" ht="12.75" customHeight="1" x14ac:dyDescent="0.25"/>
    <row r="139" spans="1:12" ht="12.75" customHeight="1" x14ac:dyDescent="0.25"/>
    <row r="140" spans="1:12" ht="12.75" customHeight="1" x14ac:dyDescent="0.25"/>
    <row r="141" spans="1:12" s="130" customFormat="1" x14ac:dyDescent="0.25">
      <c r="A141" s="139"/>
      <c r="B141" s="139"/>
      <c r="C141" s="139"/>
      <c r="D141" s="139"/>
      <c r="E141" s="139"/>
      <c r="F141" s="139"/>
      <c r="G141" s="139"/>
      <c r="K141" s="133"/>
      <c r="L141" s="133"/>
    </row>
    <row r="142" spans="1:12" ht="12.75" customHeight="1" x14ac:dyDescent="0.25"/>
    <row r="143" spans="1:12" ht="12.75" customHeight="1" x14ac:dyDescent="0.25"/>
    <row r="144" spans="1:12" ht="12.75" customHeight="1" x14ac:dyDescent="0.25"/>
    <row r="145" spans="1:12" ht="12.75" customHeight="1" x14ac:dyDescent="0.25"/>
    <row r="146" spans="1:12" ht="12.75" customHeight="1" x14ac:dyDescent="0.25"/>
    <row r="147" spans="1:12" ht="12.75" customHeight="1" x14ac:dyDescent="0.25"/>
    <row r="148" spans="1:12" ht="12.75" customHeight="1" x14ac:dyDescent="0.25"/>
    <row r="149" spans="1:12" ht="12.75" customHeight="1" x14ac:dyDescent="0.25"/>
    <row r="150" spans="1:12" s="130" customFormat="1" x14ac:dyDescent="0.25">
      <c r="A150" s="139"/>
      <c r="B150" s="139"/>
      <c r="C150" s="139"/>
      <c r="D150" s="139"/>
      <c r="E150" s="139"/>
      <c r="F150" s="139"/>
      <c r="G150" s="139"/>
      <c r="K150" s="133"/>
      <c r="L150" s="133"/>
    </row>
    <row r="151" spans="1:12" ht="12.75" customHeight="1" x14ac:dyDescent="0.25"/>
    <row r="152" spans="1:12" ht="12.75" customHeight="1" x14ac:dyDescent="0.25"/>
    <row r="153" spans="1:12" ht="12.75" customHeight="1" x14ac:dyDescent="0.25"/>
    <row r="154" spans="1:12" ht="12.75" customHeight="1" x14ac:dyDescent="0.25"/>
    <row r="155" spans="1:12" ht="12.75" customHeight="1" x14ac:dyDescent="0.25"/>
    <row r="156" spans="1:12" ht="12.75" customHeight="1" x14ac:dyDescent="0.25"/>
    <row r="157" spans="1:12" ht="12.75" customHeight="1" x14ac:dyDescent="0.25"/>
    <row r="158" spans="1:12" ht="12.75" customHeight="1" x14ac:dyDescent="0.25"/>
    <row r="159" spans="1:12" s="130" customFormat="1" x14ac:dyDescent="0.25">
      <c r="A159" s="139"/>
      <c r="B159" s="139"/>
      <c r="C159" s="139"/>
      <c r="D159" s="139"/>
      <c r="E159" s="139"/>
      <c r="F159" s="139"/>
      <c r="G159" s="139"/>
      <c r="K159" s="133"/>
      <c r="L159" s="133"/>
    </row>
    <row r="160" spans="1:12" ht="12.75" customHeight="1" x14ac:dyDescent="0.25"/>
    <row r="161" spans="1:12" ht="12.75" customHeight="1" x14ac:dyDescent="0.25"/>
    <row r="162" spans="1:12" ht="12.75" customHeight="1" x14ac:dyDescent="0.25"/>
    <row r="163" spans="1:12" ht="12.75" customHeight="1" x14ac:dyDescent="0.25"/>
    <row r="164" spans="1:12" ht="12.75" customHeight="1" x14ac:dyDescent="0.25"/>
    <row r="165" spans="1:12" ht="12.75" customHeight="1" x14ac:dyDescent="0.25"/>
    <row r="166" spans="1:12" ht="12.75" customHeight="1" x14ac:dyDescent="0.25"/>
    <row r="167" spans="1:12" ht="12.75" customHeight="1" x14ac:dyDescent="0.25"/>
    <row r="168" spans="1:12" s="130" customFormat="1" x14ac:dyDescent="0.25">
      <c r="A168" s="139"/>
      <c r="B168" s="139"/>
      <c r="C168" s="139"/>
      <c r="D168" s="139"/>
      <c r="E168" s="139"/>
      <c r="F168" s="139"/>
      <c r="G168" s="139"/>
      <c r="K168" s="133"/>
      <c r="L168" s="133"/>
    </row>
    <row r="169" spans="1:12" ht="12.75" customHeight="1" x14ac:dyDescent="0.25"/>
    <row r="170" spans="1:12" ht="12.75" customHeight="1" x14ac:dyDescent="0.25"/>
    <row r="171" spans="1:12" ht="12.75" customHeight="1" x14ac:dyDescent="0.25"/>
    <row r="172" spans="1:12" ht="12.75" customHeight="1" x14ac:dyDescent="0.25"/>
    <row r="173" spans="1:12" ht="12.75" customHeight="1" x14ac:dyDescent="0.25"/>
    <row r="174" spans="1:12" ht="12.75" customHeight="1" x14ac:dyDescent="0.25"/>
    <row r="175" spans="1:12" ht="12.75" customHeight="1" x14ac:dyDescent="0.25"/>
    <row r="176" spans="1:12" ht="12.75" customHeight="1" x14ac:dyDescent="0.25"/>
    <row r="177" spans="1:12" s="130" customFormat="1" x14ac:dyDescent="0.25">
      <c r="A177" s="139"/>
      <c r="B177" s="139"/>
      <c r="C177" s="139"/>
      <c r="D177" s="139"/>
      <c r="E177" s="139"/>
      <c r="F177" s="139"/>
      <c r="G177" s="139"/>
      <c r="K177" s="133"/>
      <c r="L177" s="133"/>
    </row>
    <row r="178" spans="1:12" ht="12.75" customHeight="1" x14ac:dyDescent="0.25"/>
    <row r="179" spans="1:12" ht="12.75" customHeight="1" x14ac:dyDescent="0.25"/>
    <row r="180" spans="1:12" ht="12.75" customHeight="1" x14ac:dyDescent="0.25"/>
    <row r="181" spans="1:12" ht="12.75" customHeight="1" x14ac:dyDescent="0.25"/>
    <row r="182" spans="1:12" ht="12.75" customHeight="1" x14ac:dyDescent="0.25"/>
    <row r="183" spans="1:12" ht="12.75" customHeight="1" x14ac:dyDescent="0.25"/>
    <row r="184" spans="1:12" ht="12.75" customHeight="1" x14ac:dyDescent="0.25"/>
    <row r="185" spans="1:12" ht="12.75" customHeight="1" x14ac:dyDescent="0.25"/>
    <row r="186" spans="1:12" s="130" customFormat="1" x14ac:dyDescent="0.25">
      <c r="A186" s="139"/>
      <c r="B186" s="139"/>
      <c r="C186" s="139"/>
      <c r="D186" s="139"/>
      <c r="E186" s="139"/>
      <c r="F186" s="139"/>
      <c r="G186" s="139"/>
      <c r="K186" s="133"/>
      <c r="L186" s="133"/>
    </row>
    <row r="187" spans="1:12" ht="12.75" customHeight="1" x14ac:dyDescent="0.25"/>
    <row r="188" spans="1:12" ht="12.75" customHeight="1" x14ac:dyDescent="0.25"/>
    <row r="189" spans="1:12" ht="12.75" customHeight="1" x14ac:dyDescent="0.25"/>
    <row r="190" spans="1:12" ht="12.75" customHeight="1" x14ac:dyDescent="0.25"/>
    <row r="191" spans="1:12" ht="12.75" customHeight="1" x14ac:dyDescent="0.25"/>
    <row r="192" spans="1:12" ht="12.75" customHeight="1" x14ac:dyDescent="0.25"/>
    <row r="193" spans="1:12" ht="12.75" customHeight="1" x14ac:dyDescent="0.25"/>
    <row r="194" spans="1:12" ht="12.75" customHeight="1" x14ac:dyDescent="0.25"/>
    <row r="195" spans="1:12" s="130" customFormat="1" x14ac:dyDescent="0.25">
      <c r="A195" s="139"/>
      <c r="B195" s="139"/>
      <c r="C195" s="139"/>
      <c r="D195" s="139"/>
      <c r="E195" s="139"/>
      <c r="F195" s="139"/>
      <c r="G195" s="139"/>
      <c r="K195" s="133"/>
      <c r="L195" s="133"/>
    </row>
    <row r="196" spans="1:12" ht="12.75" customHeight="1" x14ac:dyDescent="0.25"/>
    <row r="197" spans="1:12" ht="12.75" customHeight="1" x14ac:dyDescent="0.25"/>
    <row r="198" spans="1:12" ht="12.75" customHeight="1" x14ac:dyDescent="0.25"/>
    <row r="199" spans="1:12" ht="12.75" customHeight="1" x14ac:dyDescent="0.25"/>
    <row r="200" spans="1:12" ht="12.75" customHeight="1" x14ac:dyDescent="0.25"/>
    <row r="201" spans="1:12" ht="12.75" customHeight="1" x14ac:dyDescent="0.25"/>
    <row r="202" spans="1:12" ht="12.75" customHeight="1" x14ac:dyDescent="0.25"/>
    <row r="203" spans="1:12" ht="12.75" customHeight="1" x14ac:dyDescent="0.25"/>
    <row r="204" spans="1:12" s="130" customFormat="1" x14ac:dyDescent="0.25">
      <c r="A204" s="139"/>
      <c r="B204" s="139"/>
      <c r="C204" s="139"/>
      <c r="D204" s="139"/>
      <c r="E204" s="139"/>
      <c r="F204" s="139"/>
      <c r="G204" s="139"/>
      <c r="K204" s="133"/>
      <c r="L204" s="133"/>
    </row>
    <row r="205" spans="1:12" ht="12.75" customHeight="1" x14ac:dyDescent="0.25"/>
    <row r="206" spans="1:12" ht="12.75" customHeight="1" x14ac:dyDescent="0.25"/>
    <row r="207" spans="1:12" ht="12.75" customHeight="1" x14ac:dyDescent="0.25"/>
    <row r="208" spans="1:12" ht="12.75" customHeight="1" x14ac:dyDescent="0.25"/>
    <row r="209" spans="1:12" ht="12.75" customHeight="1" x14ac:dyDescent="0.25"/>
    <row r="210" spans="1:12" ht="12.75" customHeight="1" x14ac:dyDescent="0.25"/>
    <row r="211" spans="1:12" ht="12.75" customHeight="1" x14ac:dyDescent="0.25"/>
    <row r="212" spans="1:12" ht="12.75" customHeight="1" x14ac:dyDescent="0.25"/>
    <row r="213" spans="1:12" s="130" customFormat="1" x14ac:dyDescent="0.25">
      <c r="A213" s="139"/>
      <c r="B213" s="139"/>
      <c r="C213" s="139"/>
      <c r="D213" s="139"/>
      <c r="E213" s="139"/>
      <c r="F213" s="139"/>
      <c r="G213" s="139"/>
      <c r="K213" s="133"/>
      <c r="L213" s="133"/>
    </row>
    <row r="214" spans="1:12" ht="12.75" customHeight="1" x14ac:dyDescent="0.25"/>
    <row r="215" spans="1:12" ht="12.75" customHeight="1" x14ac:dyDescent="0.25"/>
    <row r="216" spans="1:12" ht="12.75" customHeight="1" x14ac:dyDescent="0.25"/>
    <row r="217" spans="1:12" ht="12.75" customHeight="1" x14ac:dyDescent="0.25"/>
    <row r="218" spans="1:12" ht="12.75" customHeight="1" x14ac:dyDescent="0.25"/>
    <row r="219" spans="1:12" ht="12.75" customHeight="1" x14ac:dyDescent="0.25"/>
    <row r="220" spans="1:12" ht="12.75" customHeight="1" x14ac:dyDescent="0.25"/>
    <row r="221" spans="1:12" ht="12.75" customHeight="1" x14ac:dyDescent="0.25"/>
    <row r="222" spans="1:12" s="130" customFormat="1" x14ac:dyDescent="0.25">
      <c r="A222" s="139"/>
      <c r="B222" s="139"/>
      <c r="C222" s="139"/>
      <c r="D222" s="139"/>
      <c r="E222" s="139"/>
      <c r="F222" s="139"/>
      <c r="G222" s="139"/>
      <c r="K222" s="133"/>
      <c r="L222" s="133"/>
    </row>
    <row r="223" spans="1:12" ht="12.75" customHeight="1" x14ac:dyDescent="0.25"/>
    <row r="224" spans="1:12" ht="12.75" customHeight="1" x14ac:dyDescent="0.25"/>
    <row r="225" spans="1:12" ht="12.75" customHeight="1" x14ac:dyDescent="0.25"/>
    <row r="226" spans="1:12" ht="12.75" customHeight="1" x14ac:dyDescent="0.25"/>
    <row r="227" spans="1:12" ht="12.75" customHeight="1" x14ac:dyDescent="0.25"/>
    <row r="228" spans="1:12" ht="12.75" customHeight="1" x14ac:dyDescent="0.25"/>
    <row r="229" spans="1:12" ht="12.75" customHeight="1" x14ac:dyDescent="0.25"/>
    <row r="230" spans="1:12" ht="12.75" customHeight="1" x14ac:dyDescent="0.25"/>
    <row r="231" spans="1:12" s="130" customFormat="1" x14ac:dyDescent="0.25">
      <c r="A231" s="139"/>
      <c r="B231" s="139"/>
      <c r="C231" s="139"/>
      <c r="D231" s="139"/>
      <c r="E231" s="139"/>
      <c r="F231" s="139"/>
      <c r="G231" s="139"/>
      <c r="K231" s="133"/>
      <c r="L231" s="133"/>
    </row>
    <row r="232" spans="1:12" ht="12.75" customHeight="1" x14ac:dyDescent="0.25"/>
    <row r="233" spans="1:12" ht="12.75" customHeight="1" x14ac:dyDescent="0.25"/>
    <row r="234" spans="1:12" ht="12.75" customHeight="1" x14ac:dyDescent="0.25"/>
    <row r="235" spans="1:12" ht="12.75" customHeight="1" x14ac:dyDescent="0.25"/>
    <row r="236" spans="1:12" ht="12.75" customHeight="1" x14ac:dyDescent="0.25"/>
    <row r="237" spans="1:12" ht="12.75" customHeight="1" x14ac:dyDescent="0.25"/>
    <row r="238" spans="1:12" ht="12.75" customHeight="1" x14ac:dyDescent="0.25"/>
    <row r="239" spans="1:12" ht="12.75" customHeight="1" x14ac:dyDescent="0.25"/>
    <row r="240" spans="1:12" s="130" customFormat="1" x14ac:dyDescent="0.25">
      <c r="A240" s="139"/>
      <c r="B240" s="139"/>
      <c r="C240" s="139"/>
      <c r="D240" s="139"/>
      <c r="E240" s="139"/>
      <c r="F240" s="139"/>
      <c r="G240" s="139"/>
      <c r="K240" s="133"/>
      <c r="L240" s="133"/>
    </row>
    <row r="241" spans="1:12" ht="15" customHeight="1" x14ac:dyDescent="0.25"/>
    <row r="242" spans="1:12" ht="12.75" customHeight="1" x14ac:dyDescent="0.25"/>
    <row r="243" spans="1:12" ht="12.75" customHeight="1" x14ac:dyDescent="0.25"/>
    <row r="244" spans="1:12" ht="12.75" customHeight="1" x14ac:dyDescent="0.25"/>
    <row r="245" spans="1:12" ht="12.75" customHeight="1" x14ac:dyDescent="0.25"/>
    <row r="246" spans="1:12" ht="12.75" customHeight="1" x14ac:dyDescent="0.25"/>
    <row r="247" spans="1:12" ht="12.75" customHeight="1" x14ac:dyDescent="0.25"/>
    <row r="248" spans="1:12" ht="12.75" customHeight="1" x14ac:dyDescent="0.25"/>
    <row r="249" spans="1:12" ht="12.75" customHeight="1" x14ac:dyDescent="0.25"/>
    <row r="250" spans="1:12" ht="12.75" customHeight="1" x14ac:dyDescent="0.25"/>
    <row r="251" spans="1:12" s="130" customFormat="1" x14ac:dyDescent="0.25">
      <c r="A251" s="139"/>
      <c r="B251" s="139"/>
      <c r="C251" s="139"/>
      <c r="D251" s="139"/>
      <c r="E251" s="139"/>
      <c r="F251" s="139"/>
      <c r="G251" s="139"/>
      <c r="K251" s="133"/>
      <c r="L251" s="133"/>
    </row>
    <row r="252" spans="1:12" ht="15" customHeight="1" x14ac:dyDescent="0.25"/>
    <row r="253" spans="1:12" ht="15" customHeight="1" x14ac:dyDescent="0.25"/>
    <row r="254" spans="1:12" ht="15" customHeight="1" x14ac:dyDescent="0.25"/>
    <row r="255" spans="1:12" ht="15" customHeight="1" x14ac:dyDescent="0.25"/>
    <row r="256" spans="1:12"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spans="1:12" ht="12.75" customHeight="1" x14ac:dyDescent="0.25"/>
    <row r="274" spans="1:12" ht="12.75" customHeight="1" x14ac:dyDescent="0.25"/>
    <row r="275" spans="1:12" ht="12.75" customHeight="1" x14ac:dyDescent="0.25"/>
    <row r="277" spans="1:12" s="140" customFormat="1" x14ac:dyDescent="0.25">
      <c r="A277" s="253"/>
      <c r="B277" s="253"/>
      <c r="C277" s="253"/>
      <c r="D277" s="253"/>
      <c r="E277" s="253"/>
      <c r="F277" s="253"/>
      <c r="G277" s="253"/>
      <c r="H277" s="254"/>
      <c r="I277" s="254"/>
      <c r="J277" s="254"/>
      <c r="K277" s="255"/>
      <c r="L277" s="255"/>
    </row>
    <row r="278" spans="1:12" s="140" customFormat="1" x14ac:dyDescent="0.25">
      <c r="A278" s="253"/>
      <c r="B278" s="253"/>
      <c r="C278" s="253"/>
      <c r="D278" s="253"/>
      <c r="E278" s="253"/>
      <c r="F278" s="253"/>
      <c r="G278" s="253"/>
      <c r="H278" s="254"/>
      <c r="I278" s="254"/>
      <c r="J278" s="254"/>
      <c r="K278" s="255"/>
      <c r="L278" s="255"/>
    </row>
    <row r="279" spans="1:12" s="140" customFormat="1" x14ac:dyDescent="0.25">
      <c r="A279" s="253"/>
      <c r="B279" s="253"/>
      <c r="C279" s="253"/>
      <c r="D279" s="253"/>
      <c r="E279" s="253"/>
      <c r="F279" s="253"/>
      <c r="G279" s="253"/>
      <c r="H279" s="254"/>
      <c r="I279" s="254"/>
      <c r="J279" s="254"/>
      <c r="K279" s="255"/>
      <c r="L279" s="255"/>
    </row>
    <row r="280" spans="1:12" s="140" customFormat="1" x14ac:dyDescent="0.25">
      <c r="A280" s="253"/>
      <c r="B280" s="253"/>
      <c r="C280" s="253"/>
      <c r="D280" s="253"/>
      <c r="E280" s="253"/>
      <c r="F280" s="253"/>
      <c r="G280" s="253"/>
      <c r="H280" s="254"/>
      <c r="I280" s="254"/>
      <c r="J280" s="254"/>
      <c r="K280" s="255"/>
      <c r="L280" s="255"/>
    </row>
    <row r="281" spans="1:12" s="140" customFormat="1" x14ac:dyDescent="0.25">
      <c r="A281" s="253"/>
      <c r="B281" s="253"/>
      <c r="C281" s="253"/>
      <c r="D281" s="253"/>
      <c r="E281" s="253"/>
      <c r="F281" s="253"/>
      <c r="G281" s="253"/>
      <c r="H281" s="254"/>
      <c r="I281" s="254"/>
      <c r="J281" s="254"/>
      <c r="K281" s="255"/>
      <c r="L281" s="255"/>
    </row>
    <row r="282" spans="1:12" s="140" customFormat="1" x14ac:dyDescent="0.25">
      <c r="A282" s="253"/>
      <c r="B282" s="253"/>
      <c r="C282" s="253"/>
      <c r="D282" s="253"/>
      <c r="E282" s="253"/>
      <c r="F282" s="253"/>
      <c r="G282" s="253"/>
      <c r="H282" s="254"/>
      <c r="I282" s="254"/>
      <c r="J282" s="254"/>
      <c r="K282" s="255"/>
      <c r="L282" s="255"/>
    </row>
    <row r="283" spans="1:12" s="140" customFormat="1" x14ac:dyDescent="0.25">
      <c r="A283" s="253"/>
      <c r="B283" s="253"/>
      <c r="C283" s="253"/>
      <c r="D283" s="253"/>
      <c r="E283" s="253"/>
      <c r="F283" s="253"/>
      <c r="G283" s="253"/>
      <c r="H283" s="254"/>
      <c r="I283" s="254"/>
      <c r="J283" s="254"/>
      <c r="K283" s="255"/>
      <c r="L283" s="255"/>
    </row>
    <row r="284" spans="1:12" s="140" customFormat="1" x14ac:dyDescent="0.25">
      <c r="A284" s="253"/>
      <c r="B284" s="253"/>
      <c r="C284" s="253"/>
      <c r="D284" s="253"/>
      <c r="E284" s="253"/>
      <c r="F284" s="253"/>
      <c r="G284" s="253"/>
      <c r="H284" s="254"/>
      <c r="I284" s="254"/>
      <c r="J284" s="254"/>
      <c r="K284" s="255"/>
      <c r="L284" s="255"/>
    </row>
    <row r="285" spans="1:12" s="140" customFormat="1" x14ac:dyDescent="0.25">
      <c r="A285" s="253"/>
      <c r="B285" s="253"/>
      <c r="C285" s="253"/>
      <c r="D285" s="253"/>
      <c r="E285" s="253"/>
      <c r="F285" s="253"/>
      <c r="G285" s="253"/>
      <c r="H285" s="254"/>
      <c r="I285" s="254"/>
      <c r="J285" s="254"/>
      <c r="K285" s="255"/>
      <c r="L285" s="255"/>
    </row>
    <row r="286" spans="1:12" s="140" customFormat="1" x14ac:dyDescent="0.25">
      <c r="A286" s="253"/>
      <c r="B286" s="253"/>
      <c r="C286" s="253"/>
      <c r="D286" s="253"/>
      <c r="E286" s="253"/>
      <c r="F286" s="253"/>
      <c r="G286" s="253"/>
      <c r="H286" s="254"/>
      <c r="I286" s="254"/>
      <c r="J286" s="254"/>
      <c r="K286" s="255"/>
      <c r="L286" s="255"/>
    </row>
    <row r="287" spans="1:12" s="140" customFormat="1" x14ac:dyDescent="0.25">
      <c r="A287" s="253"/>
      <c r="B287" s="253"/>
      <c r="C287" s="253"/>
      <c r="D287" s="253"/>
      <c r="E287" s="253"/>
      <c r="F287" s="253"/>
      <c r="G287" s="253"/>
      <c r="H287" s="254"/>
      <c r="I287" s="254"/>
      <c r="J287" s="254"/>
      <c r="K287" s="255"/>
      <c r="L287" s="255"/>
    </row>
    <row r="288" spans="1:12" s="140" customFormat="1" x14ac:dyDescent="0.25">
      <c r="A288" s="253"/>
      <c r="B288" s="253"/>
      <c r="C288" s="253"/>
      <c r="D288" s="253"/>
      <c r="E288" s="253"/>
      <c r="F288" s="253"/>
      <c r="G288" s="253"/>
      <c r="H288" s="254"/>
      <c r="I288" s="254"/>
      <c r="J288" s="254"/>
      <c r="K288" s="255"/>
      <c r="L288" s="255"/>
    </row>
    <row r="289" spans="1:12" s="140" customFormat="1" x14ac:dyDescent="0.25">
      <c r="A289" s="253"/>
      <c r="B289" s="253"/>
      <c r="C289" s="253"/>
      <c r="D289" s="253"/>
      <c r="E289" s="253"/>
      <c r="F289" s="253"/>
      <c r="G289" s="253"/>
      <c r="H289" s="254"/>
      <c r="I289" s="254"/>
      <c r="J289" s="254"/>
      <c r="K289" s="255"/>
      <c r="L289" s="255"/>
    </row>
    <row r="290" spans="1:12" s="140" customFormat="1" x14ac:dyDescent="0.25">
      <c r="A290" s="253"/>
      <c r="B290" s="253"/>
      <c r="C290" s="253"/>
      <c r="D290" s="253"/>
      <c r="E290" s="253"/>
      <c r="F290" s="253"/>
      <c r="G290" s="253"/>
      <c r="H290" s="254"/>
      <c r="I290" s="254"/>
      <c r="J290" s="254"/>
      <c r="K290" s="255"/>
      <c r="L290" s="255"/>
    </row>
    <row r="291" spans="1:12" s="140" customFormat="1" x14ac:dyDescent="0.25">
      <c r="A291" s="253"/>
      <c r="B291" s="253"/>
      <c r="C291" s="253"/>
      <c r="D291" s="253"/>
      <c r="E291" s="253"/>
      <c r="F291" s="253"/>
      <c r="G291" s="253"/>
      <c r="H291" s="254"/>
      <c r="I291" s="254"/>
      <c r="J291" s="254"/>
      <c r="K291" s="255"/>
      <c r="L291" s="255"/>
    </row>
    <row r="292" spans="1:12" s="140" customFormat="1" x14ac:dyDescent="0.25">
      <c r="A292" s="253"/>
      <c r="B292" s="253"/>
      <c r="C292" s="253"/>
      <c r="D292" s="253"/>
      <c r="E292" s="253"/>
      <c r="F292" s="253"/>
      <c r="G292" s="253"/>
      <c r="H292" s="254"/>
      <c r="I292" s="254"/>
      <c r="J292" s="254"/>
      <c r="K292" s="255"/>
      <c r="L292" s="255"/>
    </row>
    <row r="293" spans="1:12" s="140" customFormat="1" x14ac:dyDescent="0.25">
      <c r="A293" s="253"/>
      <c r="B293" s="253"/>
      <c r="C293" s="253"/>
      <c r="D293" s="253"/>
      <c r="E293" s="253"/>
      <c r="F293" s="253"/>
      <c r="G293" s="253"/>
      <c r="H293" s="254"/>
      <c r="I293" s="254"/>
      <c r="J293" s="254"/>
      <c r="K293" s="255"/>
      <c r="L293" s="255"/>
    </row>
    <row r="294" spans="1:12" s="140" customFormat="1" x14ac:dyDescent="0.25">
      <c r="A294" s="253"/>
      <c r="B294" s="253"/>
      <c r="C294" s="253"/>
      <c r="D294" s="253"/>
      <c r="E294" s="253"/>
      <c r="F294" s="253"/>
      <c r="G294" s="253"/>
      <c r="H294" s="254"/>
      <c r="I294" s="254"/>
      <c r="J294" s="254"/>
      <c r="K294" s="255"/>
      <c r="L294" s="255"/>
    </row>
    <row r="295" spans="1:12" s="140" customFormat="1" x14ac:dyDescent="0.25">
      <c r="A295" s="253"/>
      <c r="B295" s="253"/>
      <c r="C295" s="253"/>
      <c r="D295" s="253"/>
      <c r="E295" s="253"/>
      <c r="F295" s="253"/>
      <c r="G295" s="253"/>
      <c r="H295" s="254"/>
      <c r="I295" s="254"/>
      <c r="J295" s="254"/>
      <c r="K295" s="255"/>
      <c r="L295" s="255"/>
    </row>
    <row r="296" spans="1:12" s="140" customFormat="1" x14ac:dyDescent="0.25">
      <c r="A296" s="253"/>
      <c r="B296" s="253"/>
      <c r="C296" s="253"/>
      <c r="D296" s="253"/>
      <c r="E296" s="253"/>
      <c r="F296" s="253"/>
      <c r="G296" s="253"/>
      <c r="H296" s="254"/>
      <c r="I296" s="254"/>
      <c r="J296" s="254"/>
      <c r="K296" s="255"/>
      <c r="L296" s="255"/>
    </row>
    <row r="297" spans="1:12" s="140" customFormat="1" x14ac:dyDescent="0.25">
      <c r="A297" s="253"/>
      <c r="B297" s="253"/>
      <c r="C297" s="253"/>
      <c r="D297" s="253"/>
      <c r="E297" s="253"/>
      <c r="F297" s="253"/>
      <c r="G297" s="253"/>
      <c r="H297" s="254"/>
      <c r="I297" s="254"/>
      <c r="J297" s="254"/>
      <c r="K297" s="255"/>
      <c r="L297" s="255"/>
    </row>
    <row r="298" spans="1:12" s="140" customFormat="1" x14ac:dyDescent="0.25">
      <c r="A298" s="253"/>
      <c r="B298" s="253"/>
      <c r="C298" s="253"/>
      <c r="D298" s="253"/>
      <c r="E298" s="253"/>
      <c r="F298" s="253"/>
      <c r="G298" s="253"/>
      <c r="H298" s="254"/>
      <c r="I298" s="254"/>
      <c r="J298" s="254"/>
      <c r="K298" s="255"/>
      <c r="L298" s="255"/>
    </row>
    <row r="299" spans="1:12" s="140" customFormat="1" x14ac:dyDescent="0.25">
      <c r="A299" s="253"/>
      <c r="B299" s="253"/>
      <c r="C299" s="253"/>
      <c r="D299" s="253"/>
      <c r="E299" s="253"/>
      <c r="F299" s="253"/>
      <c r="G299" s="253"/>
      <c r="H299" s="254"/>
      <c r="I299" s="254"/>
      <c r="J299" s="254"/>
      <c r="K299" s="255"/>
      <c r="L299" s="255"/>
    </row>
    <row r="300" spans="1:12" s="140" customFormat="1" x14ac:dyDescent="0.25">
      <c r="A300" s="253"/>
      <c r="B300" s="253"/>
      <c r="C300" s="253"/>
      <c r="D300" s="253"/>
      <c r="E300" s="253"/>
      <c r="F300" s="253"/>
      <c r="G300" s="253"/>
      <c r="H300" s="254"/>
      <c r="I300" s="254"/>
      <c r="J300" s="254"/>
      <c r="K300" s="255"/>
      <c r="L300" s="255"/>
    </row>
    <row r="301" spans="1:12" s="140" customFormat="1" x14ac:dyDescent="0.25">
      <c r="A301" s="253"/>
      <c r="B301" s="253"/>
      <c r="C301" s="253"/>
      <c r="D301" s="253"/>
      <c r="E301" s="253"/>
      <c r="F301" s="253"/>
      <c r="G301" s="253"/>
      <c r="H301" s="254"/>
      <c r="I301" s="254"/>
      <c r="J301" s="254"/>
      <c r="K301" s="255"/>
      <c r="L301" s="255"/>
    </row>
    <row r="302" spans="1:12" s="140" customFormat="1" x14ac:dyDescent="0.25">
      <c r="A302" s="253"/>
      <c r="B302" s="253"/>
      <c r="C302" s="253"/>
      <c r="D302" s="253"/>
      <c r="E302" s="253"/>
      <c r="F302" s="253"/>
      <c r="G302" s="253"/>
      <c r="H302" s="254"/>
      <c r="I302" s="254"/>
      <c r="J302" s="254"/>
      <c r="K302" s="255"/>
      <c r="L302" s="255"/>
    </row>
  </sheetData>
  <pageMargins left="0.70866141732283472" right="0.70866141732283472" top="0.74803149606299213" bottom="0.74803149606299213" header="0.31496062992125984" footer="0.31496062992125984"/>
  <pageSetup paperSize="9" scale="72" fitToHeight="0" orientation="portrait" r:id="rId1"/>
  <headerFooter alignWithMargins="0"/>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FCCAE-5CE3-46C9-8BB1-726C75DAC1A6}">
  <sheetPr codeName="Sheet6">
    <tabColor theme="8" tint="0.79998168889431442"/>
  </sheetPr>
  <dimension ref="A1:BI271"/>
  <sheetViews>
    <sheetView showGridLines="0" zoomScaleNormal="100" workbookViewId="0">
      <pane xSplit="3" topLeftCell="D1" activePane="topRight" state="frozen"/>
      <selection pane="topRight" activeCell="D1" sqref="D1"/>
    </sheetView>
  </sheetViews>
  <sheetFormatPr defaultColWidth="9.1796875" defaultRowHeight="12.5" x14ac:dyDescent="0.25"/>
  <cols>
    <col min="1" max="1" width="36.453125" style="13" customWidth="1"/>
    <col min="2" max="2" width="36.81640625" style="13" bestFit="1" customWidth="1"/>
    <col min="3" max="3" width="48" style="13" customWidth="1"/>
    <col min="4" max="4" width="36.54296875" style="13" customWidth="1"/>
    <col min="5" max="5" width="30.453125" style="13" customWidth="1"/>
    <col min="6" max="6" width="37.81640625" style="13" customWidth="1"/>
    <col min="7" max="7" width="36.453125" style="13" customWidth="1"/>
    <col min="8" max="8" width="32.453125" style="13" customWidth="1"/>
    <col min="9" max="9" width="36.453125" style="13" customWidth="1"/>
    <col min="10" max="10" width="30.1796875" style="13" customWidth="1"/>
    <col min="11" max="11" width="37.54296875" style="13" customWidth="1"/>
    <col min="12" max="12" width="36.1796875" style="13" customWidth="1"/>
    <col min="13" max="13" width="32.1796875" style="13" customWidth="1"/>
    <col min="14" max="14" width="30.1796875" style="13" customWidth="1"/>
    <col min="15" max="15" width="23.81640625" style="13" customWidth="1"/>
    <col min="16" max="16" width="31.453125" style="13" customWidth="1"/>
    <col min="17" max="17" width="29.81640625" style="13" customWidth="1"/>
    <col min="18" max="18" width="25.81640625" style="13" customWidth="1"/>
    <col min="19" max="19" width="19.453125" style="13" customWidth="1"/>
    <col min="20" max="21" width="13.1796875" style="13" customWidth="1"/>
    <col min="22" max="22" width="19.453125" style="13" customWidth="1"/>
    <col min="23" max="23" width="15.453125" style="13" customWidth="1"/>
    <col min="24" max="24" width="27.453125" style="13" customWidth="1"/>
    <col min="25" max="25" width="21" style="13" customWidth="1"/>
    <col min="26" max="26" width="28.54296875" style="13" customWidth="1"/>
    <col min="27" max="27" width="27" style="13" customWidth="1"/>
    <col min="28" max="28" width="23" style="13" customWidth="1"/>
    <col min="29" max="29" width="20.54296875" style="13" customWidth="1"/>
    <col min="30" max="30" width="14.453125" style="13" customWidth="1"/>
    <col min="31" max="31" width="21.81640625" style="13" customWidth="1"/>
    <col min="32" max="32" width="20.453125" style="13" customWidth="1"/>
    <col min="33" max="33" width="16.453125" style="13" customWidth="1"/>
    <col min="34" max="34" width="24.54296875" style="13" customWidth="1"/>
    <col min="35" max="35" width="18.453125" style="13" customWidth="1"/>
    <col min="36" max="36" width="26.1796875" style="13" customWidth="1"/>
    <col min="37" max="37" width="24.54296875" style="13" customWidth="1"/>
    <col min="38" max="38" width="20.54296875" style="13" customWidth="1"/>
    <col min="39" max="39" width="26.54296875" style="13" customWidth="1"/>
    <col min="40" max="40" width="20.453125" style="13" customWidth="1"/>
    <col min="41" max="41" width="28" style="13" customWidth="1"/>
    <col min="42" max="42" width="26.453125" style="13" customWidth="1"/>
    <col min="43" max="43" width="22.453125" style="13" customWidth="1"/>
    <col min="44" max="44" width="18.453125" style="13" customWidth="1"/>
    <col min="45" max="45" width="12.1796875" style="13" customWidth="1"/>
    <col min="46" max="46" width="19.81640625" style="13" customWidth="1"/>
    <col min="47" max="47" width="18.453125" style="13" customWidth="1"/>
    <col min="48" max="48" width="14.453125" style="13" customWidth="1"/>
    <col min="49" max="49" width="17.81640625" style="13" customWidth="1"/>
    <col min="50" max="50" width="19.1796875" style="13" customWidth="1"/>
    <col min="51" max="51" width="19.453125" style="13" customWidth="1"/>
    <col min="52" max="52" width="17.54296875" style="13" customWidth="1"/>
    <col min="53" max="53" width="13.54296875" style="13" customWidth="1"/>
    <col min="54" max="16384" width="9.1796875" style="13"/>
  </cols>
  <sheetData>
    <row r="1" spans="1:59" ht="20" thickBot="1" x14ac:dyDescent="0.5">
      <c r="A1" s="120" t="s">
        <v>15</v>
      </c>
      <c r="E1" s="93"/>
      <c r="F1" s="74"/>
      <c r="G1" s="124"/>
      <c r="H1" s="124"/>
      <c r="I1" s="124"/>
    </row>
    <row r="2" spans="1:59" ht="13" thickTop="1" x14ac:dyDescent="0.25">
      <c r="A2"/>
      <c r="E2" s="93"/>
      <c r="F2" s="74"/>
      <c r="G2" s="124"/>
      <c r="H2" s="124"/>
      <c r="I2" s="124"/>
      <c r="AY2"/>
      <c r="BB2"/>
      <c r="BC2"/>
    </row>
    <row r="3" spans="1:59" ht="15.5" x14ac:dyDescent="0.25">
      <c r="A3" s="72" t="s">
        <v>91</v>
      </c>
      <c r="B3" s="73" t="s">
        <v>92</v>
      </c>
      <c r="BB3"/>
      <c r="BC3"/>
    </row>
    <row r="4" spans="1:59" ht="17.5" thickBot="1" x14ac:dyDescent="0.45">
      <c r="A4" s="121">
        <v>2022</v>
      </c>
      <c r="E4" s="94"/>
      <c r="AV4"/>
      <c r="AW4"/>
      <c r="AX4"/>
      <c r="AY4"/>
      <c r="AZ4"/>
      <c r="BA4"/>
      <c r="BB4"/>
      <c r="BC4"/>
    </row>
    <row r="5" spans="1:59" ht="20.5" thickTop="1" x14ac:dyDescent="0.4">
      <c r="A5" s="92"/>
      <c r="BB5"/>
      <c r="BC5"/>
    </row>
    <row r="6" spans="1:59" x14ac:dyDescent="0.25">
      <c r="A6" s="118" t="s">
        <v>187</v>
      </c>
      <c r="B6" s="91" t="s">
        <v>188</v>
      </c>
      <c r="C6" s="91" t="s">
        <v>189</v>
      </c>
      <c r="D6" s="119" t="s">
        <v>190</v>
      </c>
      <c r="E6" s="119" t="s">
        <v>191</v>
      </c>
      <c r="F6" s="119" t="s">
        <v>192</v>
      </c>
      <c r="G6" s="119" t="s">
        <v>193</v>
      </c>
      <c r="H6" s="119" t="s">
        <v>194</v>
      </c>
      <c r="I6" s="119" t="s">
        <v>195</v>
      </c>
      <c r="J6" s="119" t="s">
        <v>196</v>
      </c>
      <c r="K6" s="119" t="s">
        <v>197</v>
      </c>
      <c r="L6" s="119" t="s">
        <v>198</v>
      </c>
      <c r="M6" s="119" t="s">
        <v>199</v>
      </c>
      <c r="N6" s="119" t="s">
        <v>200</v>
      </c>
      <c r="O6" s="119" t="s">
        <v>201</v>
      </c>
      <c r="P6" s="119" t="s">
        <v>202</v>
      </c>
      <c r="Q6" s="119" t="s">
        <v>203</v>
      </c>
      <c r="R6" s="119" t="s">
        <v>204</v>
      </c>
      <c r="S6" s="119" t="s">
        <v>205</v>
      </c>
      <c r="T6" s="119" t="s">
        <v>206</v>
      </c>
      <c r="U6" s="119" t="s">
        <v>207</v>
      </c>
      <c r="V6" s="119" t="s">
        <v>208</v>
      </c>
      <c r="W6" s="119" t="s">
        <v>209</v>
      </c>
      <c r="X6" s="119" t="s">
        <v>210</v>
      </c>
      <c r="Y6" s="119" t="s">
        <v>211</v>
      </c>
      <c r="Z6" s="119" t="s">
        <v>212</v>
      </c>
      <c r="AA6" s="119" t="s">
        <v>213</v>
      </c>
      <c r="AB6" s="119" t="s">
        <v>214</v>
      </c>
      <c r="AC6" s="119" t="s">
        <v>215</v>
      </c>
      <c r="AD6" s="119" t="s">
        <v>216</v>
      </c>
      <c r="AE6" s="119" t="s">
        <v>217</v>
      </c>
      <c r="AF6" s="119" t="s">
        <v>218</v>
      </c>
      <c r="AG6" s="119" t="s">
        <v>219</v>
      </c>
      <c r="AH6" s="119" t="s">
        <v>220</v>
      </c>
      <c r="AI6" s="119" t="s">
        <v>221</v>
      </c>
      <c r="AJ6" s="119" t="s">
        <v>222</v>
      </c>
      <c r="AK6" s="119" t="s">
        <v>223</v>
      </c>
      <c r="AL6" s="119" t="s">
        <v>224</v>
      </c>
      <c r="AM6" s="119" t="s">
        <v>225</v>
      </c>
      <c r="AN6" s="119" t="s">
        <v>226</v>
      </c>
      <c r="AO6" s="119" t="s">
        <v>227</v>
      </c>
      <c r="AP6" s="119" t="s">
        <v>228</v>
      </c>
      <c r="AQ6" s="119" t="s">
        <v>229</v>
      </c>
      <c r="AR6" s="119" t="s">
        <v>230</v>
      </c>
      <c r="AS6" s="119" t="s">
        <v>231</v>
      </c>
      <c r="AT6" s="119" t="s">
        <v>232</v>
      </c>
      <c r="AU6" s="119" t="s">
        <v>233</v>
      </c>
      <c r="AV6" s="119" t="s">
        <v>234</v>
      </c>
      <c r="AW6" s="119" t="s">
        <v>235</v>
      </c>
      <c r="AX6" s="119" t="s">
        <v>236</v>
      </c>
      <c r="AY6" s="119" t="s">
        <v>237</v>
      </c>
      <c r="AZ6" s="119" t="s">
        <v>238</v>
      </c>
      <c r="BA6" s="119" t="s">
        <v>239</v>
      </c>
      <c r="BB6"/>
      <c r="BC6"/>
      <c r="BG6"/>
    </row>
    <row r="7" spans="1:59" s="97" customFormat="1" ht="21.5" x14ac:dyDescent="0.3">
      <c r="A7" s="95" t="s">
        <v>240</v>
      </c>
      <c r="B7" s="13"/>
      <c r="C7" s="13"/>
      <c r="D7" s="107">
        <v>363.371344262295</v>
      </c>
      <c r="E7" s="107">
        <v>19.8021885642322</v>
      </c>
      <c r="F7" s="107">
        <v>604.86149362477204</v>
      </c>
      <c r="G7" s="107">
        <v>418.23231865473502</v>
      </c>
      <c r="H7" s="96">
        <v>1406.26734510603</v>
      </c>
      <c r="I7" s="107">
        <v>0</v>
      </c>
      <c r="J7" s="107">
        <v>0</v>
      </c>
      <c r="K7" s="107">
        <v>0</v>
      </c>
      <c r="L7" s="107">
        <v>0</v>
      </c>
      <c r="M7" s="96">
        <v>0</v>
      </c>
      <c r="N7" s="107">
        <v>0</v>
      </c>
      <c r="O7" s="107">
        <v>0</v>
      </c>
      <c r="P7" s="107">
        <v>0</v>
      </c>
      <c r="Q7" s="107">
        <v>0</v>
      </c>
      <c r="R7" s="96">
        <v>0</v>
      </c>
      <c r="S7" s="107">
        <v>0</v>
      </c>
      <c r="T7" s="107">
        <v>0</v>
      </c>
      <c r="U7" s="107">
        <v>0</v>
      </c>
      <c r="V7" s="107">
        <v>65.622798566129205</v>
      </c>
      <c r="W7" s="96">
        <v>65.622798566129205</v>
      </c>
      <c r="X7" s="107">
        <v>0</v>
      </c>
      <c r="Y7" s="107">
        <v>0</v>
      </c>
      <c r="Z7" s="107">
        <v>0</v>
      </c>
      <c r="AA7" s="107">
        <v>0</v>
      </c>
      <c r="AB7" s="96">
        <v>0</v>
      </c>
      <c r="AC7" s="107">
        <v>0</v>
      </c>
      <c r="AD7" s="107">
        <v>0</v>
      </c>
      <c r="AE7" s="107">
        <v>0</v>
      </c>
      <c r="AF7" s="107">
        <v>0</v>
      </c>
      <c r="AG7" s="96">
        <v>0</v>
      </c>
      <c r="AH7" s="107">
        <v>0</v>
      </c>
      <c r="AI7" s="107">
        <v>0</v>
      </c>
      <c r="AJ7" s="107">
        <v>0</v>
      </c>
      <c r="AK7" s="107">
        <v>0</v>
      </c>
      <c r="AL7" s="96">
        <v>0</v>
      </c>
      <c r="AM7" s="107">
        <v>0</v>
      </c>
      <c r="AN7" s="107">
        <v>0</v>
      </c>
      <c r="AO7" s="107">
        <v>0</v>
      </c>
      <c r="AP7" s="107">
        <v>0</v>
      </c>
      <c r="AQ7" s="96">
        <v>0</v>
      </c>
      <c r="AR7" s="107">
        <v>44.418655737704903</v>
      </c>
      <c r="AS7" s="107">
        <v>2.42062730200549</v>
      </c>
      <c r="AT7" s="107">
        <v>73.938506375227703</v>
      </c>
      <c r="AU7" s="107">
        <v>51.124882779135703</v>
      </c>
      <c r="AV7" s="96">
        <v>171.902672194074</v>
      </c>
      <c r="AW7" s="107">
        <v>407.79</v>
      </c>
      <c r="AX7" s="107">
        <v>22.222815866237699</v>
      </c>
      <c r="AY7" s="107">
        <v>678.8</v>
      </c>
      <c r="AZ7" s="107">
        <v>534.98</v>
      </c>
      <c r="BA7" s="96">
        <v>1643.7928158662401</v>
      </c>
      <c r="BB7"/>
      <c r="BC7"/>
      <c r="BD7"/>
      <c r="BE7"/>
      <c r="BF7"/>
      <c r="BG7"/>
    </row>
    <row r="8" spans="1:59" x14ac:dyDescent="0.25">
      <c r="A8" s="98"/>
      <c r="B8" s="99" t="s">
        <v>241</v>
      </c>
      <c r="C8" s="100" t="s">
        <v>242</v>
      </c>
      <c r="D8" s="24">
        <v>347.41219672131098</v>
      </c>
      <c r="E8" s="24">
        <v>13.816065204351199</v>
      </c>
      <c r="F8" s="24">
        <v>379.829493624772</v>
      </c>
      <c r="G8" s="24">
        <v>149.74058528380101</v>
      </c>
      <c r="H8" s="24">
        <v>890.798340834236</v>
      </c>
      <c r="I8" s="24">
        <v>0</v>
      </c>
      <c r="J8" s="24">
        <v>0</v>
      </c>
      <c r="K8" s="24">
        <v>0</v>
      </c>
      <c r="L8" s="24">
        <v>0</v>
      </c>
      <c r="M8" s="24">
        <v>0</v>
      </c>
      <c r="N8" s="24">
        <v>0</v>
      </c>
      <c r="O8" s="24">
        <v>0</v>
      </c>
      <c r="P8" s="24">
        <v>0</v>
      </c>
      <c r="Q8" s="24">
        <v>0</v>
      </c>
      <c r="R8" s="24">
        <v>0</v>
      </c>
      <c r="S8" s="24">
        <v>0</v>
      </c>
      <c r="T8" s="24">
        <v>0</v>
      </c>
      <c r="U8" s="24">
        <v>0</v>
      </c>
      <c r="V8" s="24">
        <v>23.4950668012942</v>
      </c>
      <c r="W8" s="24">
        <v>23.4950668012942</v>
      </c>
      <c r="X8" s="24">
        <v>0</v>
      </c>
      <c r="Y8" s="24">
        <v>0</v>
      </c>
      <c r="Z8" s="24">
        <v>0</v>
      </c>
      <c r="AA8" s="24">
        <v>0</v>
      </c>
      <c r="AB8" s="24">
        <v>0</v>
      </c>
      <c r="AC8" s="24">
        <v>0</v>
      </c>
      <c r="AD8" s="24">
        <v>0</v>
      </c>
      <c r="AE8" s="24">
        <v>0</v>
      </c>
      <c r="AF8" s="24">
        <v>0</v>
      </c>
      <c r="AG8" s="24">
        <v>0</v>
      </c>
      <c r="AH8" s="24">
        <v>0</v>
      </c>
      <c r="AI8" s="24">
        <v>0</v>
      </c>
      <c r="AJ8" s="24">
        <v>0</v>
      </c>
      <c r="AK8" s="24">
        <v>0</v>
      </c>
      <c r="AL8" s="24">
        <v>0</v>
      </c>
      <c r="AM8" s="24">
        <v>0</v>
      </c>
      <c r="AN8" s="24">
        <v>0</v>
      </c>
      <c r="AO8" s="24">
        <v>0</v>
      </c>
      <c r="AP8" s="24">
        <v>0</v>
      </c>
      <c r="AQ8" s="24">
        <v>0</v>
      </c>
      <c r="AR8" s="24">
        <v>42.4678032786885</v>
      </c>
      <c r="AS8" s="24">
        <v>1.68888123307482</v>
      </c>
      <c r="AT8" s="24">
        <v>46.430506375227701</v>
      </c>
      <c r="AU8" s="24">
        <v>18.3043479149046</v>
      </c>
      <c r="AV8" s="24">
        <v>108.891538801896</v>
      </c>
      <c r="AW8" s="257">
        <v>389.88</v>
      </c>
      <c r="AX8" s="257">
        <v>15.504946437426</v>
      </c>
      <c r="AY8" s="24">
        <v>426.26</v>
      </c>
      <c r="AZ8" s="24">
        <v>191.54</v>
      </c>
      <c r="BA8" s="24">
        <v>1023.18494643743</v>
      </c>
      <c r="BB8"/>
      <c r="BC8"/>
      <c r="BD8"/>
      <c r="BE8"/>
      <c r="BF8"/>
      <c r="BG8"/>
    </row>
    <row r="9" spans="1:59" x14ac:dyDescent="0.25">
      <c r="A9" s="98"/>
      <c r="B9" s="99" t="s">
        <v>243</v>
      </c>
      <c r="C9" s="101" t="s">
        <v>244</v>
      </c>
      <c r="D9" s="24">
        <v>15.959147540983601</v>
      </c>
      <c r="E9" s="24">
        <v>5.9861233598809598</v>
      </c>
      <c r="F9" s="24">
        <v>225.03200000000001</v>
      </c>
      <c r="G9" s="24">
        <v>268.49173337093401</v>
      </c>
      <c r="H9" s="24">
        <v>515.46900427179798</v>
      </c>
      <c r="I9" s="24">
        <v>0</v>
      </c>
      <c r="J9" s="24">
        <v>0</v>
      </c>
      <c r="K9" s="24">
        <v>0</v>
      </c>
      <c r="L9" s="24">
        <v>0</v>
      </c>
      <c r="M9" s="24">
        <v>0</v>
      </c>
      <c r="N9" s="24">
        <v>0</v>
      </c>
      <c r="O9" s="24">
        <v>0</v>
      </c>
      <c r="P9" s="24">
        <v>0</v>
      </c>
      <c r="Q9" s="24">
        <v>0</v>
      </c>
      <c r="R9" s="24">
        <v>0</v>
      </c>
      <c r="S9" s="24">
        <v>0</v>
      </c>
      <c r="T9" s="24">
        <v>0</v>
      </c>
      <c r="U9" s="24">
        <v>0</v>
      </c>
      <c r="V9" s="24">
        <v>42.127731764834898</v>
      </c>
      <c r="W9" s="24">
        <v>42.127731764834898</v>
      </c>
      <c r="X9" s="24">
        <v>0</v>
      </c>
      <c r="Y9" s="24">
        <v>0</v>
      </c>
      <c r="Z9" s="24">
        <v>0</v>
      </c>
      <c r="AA9" s="24">
        <v>0</v>
      </c>
      <c r="AB9" s="24">
        <v>0</v>
      </c>
      <c r="AC9" s="24">
        <v>0</v>
      </c>
      <c r="AD9" s="24">
        <v>0</v>
      </c>
      <c r="AE9" s="24">
        <v>0</v>
      </c>
      <c r="AF9" s="24">
        <v>0</v>
      </c>
      <c r="AG9" s="24">
        <v>0</v>
      </c>
      <c r="AH9" s="24">
        <v>0</v>
      </c>
      <c r="AI9" s="24">
        <v>0</v>
      </c>
      <c r="AJ9" s="24">
        <v>0</v>
      </c>
      <c r="AK9" s="24">
        <v>0</v>
      </c>
      <c r="AL9" s="24">
        <v>0</v>
      </c>
      <c r="AM9" s="24">
        <v>0</v>
      </c>
      <c r="AN9" s="24">
        <v>0</v>
      </c>
      <c r="AO9" s="24">
        <v>0</v>
      </c>
      <c r="AP9" s="24">
        <v>0</v>
      </c>
      <c r="AQ9" s="24">
        <v>0</v>
      </c>
      <c r="AR9" s="24">
        <v>1.95085245901639</v>
      </c>
      <c r="AS9" s="24">
        <v>0.73174606893066596</v>
      </c>
      <c r="AT9" s="24">
        <v>27.507999999999999</v>
      </c>
      <c r="AU9" s="24">
        <v>32.820534864231099</v>
      </c>
      <c r="AV9" s="24">
        <v>63.011133392178202</v>
      </c>
      <c r="AW9" s="258">
        <v>17.91</v>
      </c>
      <c r="AX9" s="258">
        <v>6.7178694288116301</v>
      </c>
      <c r="AY9" s="122">
        <v>252.54</v>
      </c>
      <c r="AZ9" s="102">
        <v>343.44</v>
      </c>
      <c r="BA9" s="102">
        <v>620.60786942881202</v>
      </c>
      <c r="BB9"/>
      <c r="BC9"/>
      <c r="BD9"/>
      <c r="BE9"/>
      <c r="BF9"/>
      <c r="BG9"/>
    </row>
    <row r="10" spans="1:59" s="97" customFormat="1" ht="13" x14ac:dyDescent="0.3">
      <c r="A10" s="104" t="s">
        <v>245</v>
      </c>
      <c r="B10" s="105"/>
      <c r="C10" s="106"/>
      <c r="D10" s="107">
        <v>313.47881355932202</v>
      </c>
      <c r="E10" s="107">
        <v>146.805898807912</v>
      </c>
      <c r="F10" s="107">
        <v>1029.3458568738199</v>
      </c>
      <c r="G10" s="107">
        <v>250.51504785758399</v>
      </c>
      <c r="H10" s="96">
        <v>1740.1456170986401</v>
      </c>
      <c r="I10" s="107">
        <v>23.463983050847499</v>
      </c>
      <c r="J10" s="107">
        <v>10.988465479634099</v>
      </c>
      <c r="K10" s="107">
        <v>77.046845574387802</v>
      </c>
      <c r="L10" s="107">
        <v>18.751126336645498</v>
      </c>
      <c r="M10" s="96">
        <v>130.25042044151499</v>
      </c>
      <c r="N10" s="107">
        <v>22.15</v>
      </c>
      <c r="O10" s="107">
        <v>10.3731114127746</v>
      </c>
      <c r="P10" s="107">
        <v>72.732222222222106</v>
      </c>
      <c r="Q10" s="107">
        <v>17.701063261793401</v>
      </c>
      <c r="R10" s="96">
        <v>122.95639689679</v>
      </c>
      <c r="S10" s="107">
        <v>0</v>
      </c>
      <c r="T10" s="107">
        <v>0</v>
      </c>
      <c r="U10" s="107">
        <v>0</v>
      </c>
      <c r="V10" s="107">
        <v>181.510861287719</v>
      </c>
      <c r="W10" s="96">
        <v>181.510861287719</v>
      </c>
      <c r="X10" s="107">
        <v>0</v>
      </c>
      <c r="Y10" s="107">
        <v>0</v>
      </c>
      <c r="Z10" s="107">
        <v>0</v>
      </c>
      <c r="AA10" s="107">
        <v>0</v>
      </c>
      <c r="AB10" s="96">
        <v>0</v>
      </c>
      <c r="AC10" s="107">
        <v>0</v>
      </c>
      <c r="AD10" s="107">
        <v>0</v>
      </c>
      <c r="AE10" s="107">
        <v>0</v>
      </c>
      <c r="AF10" s="107">
        <v>0</v>
      </c>
      <c r="AG10" s="96">
        <v>0</v>
      </c>
      <c r="AH10" s="107">
        <v>0</v>
      </c>
      <c r="AI10" s="107">
        <v>0</v>
      </c>
      <c r="AJ10" s="107">
        <v>0</v>
      </c>
      <c r="AK10" s="107">
        <v>0</v>
      </c>
      <c r="AL10" s="96">
        <v>0</v>
      </c>
      <c r="AM10" s="107">
        <v>6.1944915254237296</v>
      </c>
      <c r="AN10" s="107">
        <v>2.9009548866234098</v>
      </c>
      <c r="AO10" s="107">
        <v>20.3403672316384</v>
      </c>
      <c r="AP10" s="107">
        <v>4.9502973528744203</v>
      </c>
      <c r="AQ10" s="96">
        <v>34.3861109965599</v>
      </c>
      <c r="AR10" s="107">
        <v>33.412711864406802</v>
      </c>
      <c r="AS10" s="107">
        <v>15.647574842998999</v>
      </c>
      <c r="AT10" s="107">
        <v>109.714708097928</v>
      </c>
      <c r="AU10" s="107">
        <v>26.701603903383301</v>
      </c>
      <c r="AV10" s="96">
        <v>185.47659870871701</v>
      </c>
      <c r="AW10" s="107">
        <v>398.7</v>
      </c>
      <c r="AX10" s="107">
        <v>186.71600542994301</v>
      </c>
      <c r="AY10" s="107">
        <v>1309.18</v>
      </c>
      <c r="AZ10" s="107">
        <v>500.13</v>
      </c>
      <c r="BA10" s="107">
        <v>2394.72600542994</v>
      </c>
      <c r="BB10"/>
      <c r="BC10"/>
      <c r="BD10"/>
      <c r="BE10"/>
      <c r="BF10"/>
      <c r="BG10"/>
    </row>
    <row r="11" spans="1:59" x14ac:dyDescent="0.25">
      <c r="B11" s="109">
        <v>8</v>
      </c>
      <c r="C11" s="13" t="s">
        <v>247</v>
      </c>
      <c r="D11" s="24">
        <v>0</v>
      </c>
      <c r="E11" s="24">
        <v>111.658194818113</v>
      </c>
      <c r="F11" s="24">
        <v>75.334450998518605</v>
      </c>
      <c r="G11" s="24">
        <v>55.241272523500697</v>
      </c>
      <c r="H11" s="24">
        <v>242.23391834013199</v>
      </c>
      <c r="I11" s="24">
        <v>0</v>
      </c>
      <c r="J11" s="24">
        <v>8.3576493127329705</v>
      </c>
      <c r="K11" s="24">
        <v>5.63880621246396</v>
      </c>
      <c r="L11" s="24">
        <v>4.1348257876871797</v>
      </c>
      <c r="M11" s="24">
        <v>18.131281312884099</v>
      </c>
      <c r="N11" s="24">
        <v>0</v>
      </c>
      <c r="O11" s="24">
        <v>7.8896209512199196</v>
      </c>
      <c r="P11" s="24">
        <v>5.3230330645659798</v>
      </c>
      <c r="Q11" s="24">
        <v>3.9032755435766902</v>
      </c>
      <c r="R11" s="24">
        <v>17.115929559362598</v>
      </c>
      <c r="S11" s="24">
        <v>0</v>
      </c>
      <c r="T11" s="24">
        <v>0</v>
      </c>
      <c r="U11" s="24">
        <v>0</v>
      </c>
      <c r="V11" s="24">
        <v>40.0251044403145</v>
      </c>
      <c r="W11" s="24">
        <v>40.0251044403145</v>
      </c>
      <c r="X11" s="24">
        <v>0</v>
      </c>
      <c r="Y11" s="24">
        <v>0</v>
      </c>
      <c r="Z11" s="24">
        <v>0</v>
      </c>
      <c r="AA11" s="24">
        <v>0</v>
      </c>
      <c r="AB11" s="24">
        <v>0</v>
      </c>
      <c r="AC11" s="24">
        <v>0</v>
      </c>
      <c r="AD11" s="24">
        <v>0</v>
      </c>
      <c r="AE11" s="24">
        <v>0</v>
      </c>
      <c r="AF11" s="24">
        <v>0</v>
      </c>
      <c r="AG11" s="24">
        <v>0</v>
      </c>
      <c r="AH11" s="24">
        <v>0</v>
      </c>
      <c r="AI11" s="24">
        <v>0</v>
      </c>
      <c r="AJ11" s="24">
        <v>0</v>
      </c>
      <c r="AK11" s="24">
        <v>0</v>
      </c>
      <c r="AL11" s="24">
        <v>0</v>
      </c>
      <c r="AM11" s="24">
        <v>0</v>
      </c>
      <c r="AN11" s="24">
        <v>2.2064194185615</v>
      </c>
      <c r="AO11" s="24">
        <v>1.4886448400904899</v>
      </c>
      <c r="AP11" s="24">
        <v>1.09159400794941</v>
      </c>
      <c r="AQ11" s="24">
        <v>4.7866582666014104</v>
      </c>
      <c r="AR11" s="24">
        <v>0</v>
      </c>
      <c r="AS11" s="24">
        <v>11.9012926213318</v>
      </c>
      <c r="AT11" s="24">
        <v>8.02966004654869</v>
      </c>
      <c r="AU11" s="24">
        <v>5.88799192166654</v>
      </c>
      <c r="AV11" s="24">
        <v>25.818944589547002</v>
      </c>
      <c r="AW11" s="257">
        <v>0</v>
      </c>
      <c r="AX11" s="257">
        <v>142.01317712195899</v>
      </c>
      <c r="AY11" s="24">
        <v>95.8145951621877</v>
      </c>
      <c r="AZ11" s="24">
        <v>110.284064224695</v>
      </c>
      <c r="BA11" s="24">
        <v>348.11183650884101</v>
      </c>
      <c r="BB11"/>
      <c r="BC11"/>
      <c r="BD11"/>
      <c r="BE11"/>
      <c r="BF11"/>
      <c r="BG11"/>
    </row>
    <row r="12" spans="1:59" x14ac:dyDescent="0.25">
      <c r="A12" s="110"/>
      <c r="B12" s="109">
        <v>23</v>
      </c>
      <c r="C12" s="13" t="s">
        <v>248</v>
      </c>
      <c r="D12" s="24">
        <v>313.47881355932202</v>
      </c>
      <c r="E12" s="24">
        <v>35.147703989799602</v>
      </c>
      <c r="F12" s="24">
        <v>954.01140587530301</v>
      </c>
      <c r="G12" s="24">
        <v>195.27377533408401</v>
      </c>
      <c r="H12" s="24">
        <v>1497.9116987585101</v>
      </c>
      <c r="I12" s="24">
        <v>23.463983050847499</v>
      </c>
      <c r="J12" s="24">
        <v>2.63081616690117</v>
      </c>
      <c r="K12" s="24">
        <v>71.408039361923798</v>
      </c>
      <c r="L12" s="24">
        <v>14.616300548958399</v>
      </c>
      <c r="M12" s="24">
        <v>112.11913912863101</v>
      </c>
      <c r="N12" s="24">
        <v>22.15</v>
      </c>
      <c r="O12" s="24">
        <v>2.4834904615547</v>
      </c>
      <c r="P12" s="24">
        <v>67.409189157656101</v>
      </c>
      <c r="Q12" s="24">
        <v>13.7977877182167</v>
      </c>
      <c r="R12" s="24">
        <v>105.840467337427</v>
      </c>
      <c r="S12" s="24">
        <v>0</v>
      </c>
      <c r="T12" s="24">
        <v>0</v>
      </c>
      <c r="U12" s="24">
        <v>0</v>
      </c>
      <c r="V12" s="24">
        <v>141.48575684740399</v>
      </c>
      <c r="W12" s="24">
        <v>141.48575684740399</v>
      </c>
      <c r="X12" s="24">
        <v>0</v>
      </c>
      <c r="Y12" s="24">
        <v>0</v>
      </c>
      <c r="Z12" s="24">
        <v>0</v>
      </c>
      <c r="AA12" s="24">
        <v>0</v>
      </c>
      <c r="AB12" s="24">
        <v>0</v>
      </c>
      <c r="AC12" s="24">
        <v>0</v>
      </c>
      <c r="AD12" s="24">
        <v>0</v>
      </c>
      <c r="AE12" s="24">
        <v>0</v>
      </c>
      <c r="AF12" s="24">
        <v>0</v>
      </c>
      <c r="AG12" s="24">
        <v>0</v>
      </c>
      <c r="AH12" s="24">
        <v>0</v>
      </c>
      <c r="AI12" s="24">
        <v>0</v>
      </c>
      <c r="AJ12" s="24">
        <v>0</v>
      </c>
      <c r="AK12" s="24">
        <v>0</v>
      </c>
      <c r="AL12" s="24">
        <v>0</v>
      </c>
      <c r="AM12" s="24">
        <v>6.1944915254237296</v>
      </c>
      <c r="AN12" s="24">
        <v>0.69453546806190902</v>
      </c>
      <c r="AO12" s="24">
        <v>18.851722391547899</v>
      </c>
      <c r="AP12" s="24">
        <v>3.8587033449250101</v>
      </c>
      <c r="AQ12" s="24">
        <v>29.5994527299585</v>
      </c>
      <c r="AR12" s="24">
        <v>33.412711864406802</v>
      </c>
      <c r="AS12" s="24">
        <v>3.7462822216672702</v>
      </c>
      <c r="AT12" s="24">
        <v>101.68504805137999</v>
      </c>
      <c r="AU12" s="24">
        <v>20.813611981716701</v>
      </c>
      <c r="AV12" s="24">
        <v>159.65765411916999</v>
      </c>
      <c r="AW12" s="257">
        <v>398.7</v>
      </c>
      <c r="AX12" s="257">
        <v>44.702828307984703</v>
      </c>
      <c r="AY12" s="24">
        <v>1213.36540483781</v>
      </c>
      <c r="AZ12" s="24">
        <v>389.84593577530501</v>
      </c>
      <c r="BA12" s="24">
        <v>2046.6141689210999</v>
      </c>
      <c r="BB12"/>
      <c r="BC12"/>
      <c r="BD12"/>
      <c r="BE12"/>
      <c r="BF12"/>
      <c r="BG12"/>
    </row>
    <row r="13" spans="1:59" ht="13" x14ac:dyDescent="0.25">
      <c r="A13" s="104" t="s">
        <v>249</v>
      </c>
      <c r="B13" s="109"/>
      <c r="D13" s="107">
        <v>5.6570259408627503</v>
      </c>
      <c r="E13" s="107">
        <v>14.233333867248399</v>
      </c>
      <c r="F13" s="107">
        <v>220.94589680715501</v>
      </c>
      <c r="G13" s="107">
        <v>32.116424354244202</v>
      </c>
      <c r="H13" s="96">
        <v>272.95268096951003</v>
      </c>
      <c r="I13" s="107">
        <v>17.457560396643899</v>
      </c>
      <c r="J13" s="107">
        <v>43.933796697276499</v>
      </c>
      <c r="K13" s="107">
        <v>671.74070036835303</v>
      </c>
      <c r="L13" s="107">
        <v>94.940219011333497</v>
      </c>
      <c r="M13" s="96">
        <v>828.07227647360696</v>
      </c>
      <c r="N13" s="107">
        <v>9.4243442892155205</v>
      </c>
      <c r="O13" s="107">
        <v>23.748943193706001</v>
      </c>
      <c r="P13" s="107">
        <v>369.55007479149401</v>
      </c>
      <c r="Q13" s="107">
        <v>52.163503444105402</v>
      </c>
      <c r="R13" s="96">
        <v>454.88686571852099</v>
      </c>
      <c r="S13" s="107">
        <v>0</v>
      </c>
      <c r="T13" s="107">
        <v>0</v>
      </c>
      <c r="U13" s="107">
        <v>0</v>
      </c>
      <c r="V13" s="107">
        <v>656.13174225797502</v>
      </c>
      <c r="W13" s="96">
        <v>656.13174225797502</v>
      </c>
      <c r="X13" s="107">
        <v>0</v>
      </c>
      <c r="Y13" s="107">
        <v>0</v>
      </c>
      <c r="Z13" s="107">
        <v>0</v>
      </c>
      <c r="AA13" s="107">
        <v>168.417508783546</v>
      </c>
      <c r="AB13" s="96">
        <v>168.417508783546</v>
      </c>
      <c r="AC13" s="107">
        <v>0</v>
      </c>
      <c r="AD13" s="107">
        <v>0</v>
      </c>
      <c r="AE13" s="107">
        <v>0</v>
      </c>
      <c r="AF13" s="107">
        <v>0</v>
      </c>
      <c r="AG13" s="96">
        <v>0</v>
      </c>
      <c r="AH13" s="107">
        <v>0</v>
      </c>
      <c r="AI13" s="107">
        <v>0</v>
      </c>
      <c r="AJ13" s="107">
        <v>0</v>
      </c>
      <c r="AK13" s="107">
        <v>175.23941805308601</v>
      </c>
      <c r="AL13" s="96">
        <v>175.23941805308601</v>
      </c>
      <c r="AM13" s="107">
        <v>1.9356577715376799</v>
      </c>
      <c r="AN13" s="107">
        <v>4.8135975495097796</v>
      </c>
      <c r="AO13" s="107">
        <v>64.926569387559894</v>
      </c>
      <c r="AP13" s="107">
        <v>8.7593083775303402</v>
      </c>
      <c r="AQ13" s="96">
        <v>80.435133086137697</v>
      </c>
      <c r="AR13" s="107">
        <v>6.6354116017400999</v>
      </c>
      <c r="AS13" s="107">
        <v>16.704953422536502</v>
      </c>
      <c r="AT13" s="107">
        <v>257.60675864543498</v>
      </c>
      <c r="AU13" s="107">
        <v>36.641875718182703</v>
      </c>
      <c r="AV13" s="96">
        <v>317.58899938789398</v>
      </c>
      <c r="AW13" s="107">
        <v>41.1099999999999</v>
      </c>
      <c r="AX13" s="107">
        <v>103.43462473027699</v>
      </c>
      <c r="AY13" s="107">
        <v>1584.77</v>
      </c>
      <c r="AZ13" s="107">
        <v>1224.4100000000001</v>
      </c>
      <c r="BA13" s="107">
        <v>2953.7246247302801</v>
      </c>
      <c r="BB13"/>
      <c r="BC13"/>
      <c r="BD13"/>
      <c r="BE13"/>
      <c r="BF13"/>
      <c r="BG13"/>
    </row>
    <row r="14" spans="1:59" x14ac:dyDescent="0.25">
      <c r="A14" s="111"/>
      <c r="B14" s="109">
        <v>20</v>
      </c>
      <c r="C14" s="13" t="s">
        <v>250</v>
      </c>
      <c r="D14" s="24">
        <v>5.6570259408627503</v>
      </c>
      <c r="E14" s="24">
        <v>14.233333867248399</v>
      </c>
      <c r="F14" s="24">
        <v>220.94589680715501</v>
      </c>
      <c r="G14" s="24">
        <v>32.116424354244202</v>
      </c>
      <c r="H14" s="24">
        <v>272.95268096951003</v>
      </c>
      <c r="I14" s="24">
        <v>15.617046650252499</v>
      </c>
      <c r="J14" s="24">
        <v>39.293197753930997</v>
      </c>
      <c r="K14" s="24">
        <v>609.95343024589101</v>
      </c>
      <c r="L14" s="24">
        <v>88.662081917737297</v>
      </c>
      <c r="M14" s="24">
        <v>753.52575656781096</v>
      </c>
      <c r="N14" s="24">
        <v>8.5810687179313003</v>
      </c>
      <c r="O14" s="24">
        <v>21.5903581275589</v>
      </c>
      <c r="P14" s="24">
        <v>335.14994332127901</v>
      </c>
      <c r="Q14" s="24">
        <v>48.716984372884397</v>
      </c>
      <c r="R14" s="24">
        <v>414.03835453965399</v>
      </c>
      <c r="S14" s="24">
        <v>0</v>
      </c>
      <c r="T14" s="24">
        <v>0</v>
      </c>
      <c r="U14" s="24">
        <v>0</v>
      </c>
      <c r="V14" s="24">
        <v>619.85513162579196</v>
      </c>
      <c r="W14" s="24">
        <v>619.85513162579196</v>
      </c>
      <c r="X14" s="24">
        <v>0</v>
      </c>
      <c r="Y14" s="24">
        <v>0</v>
      </c>
      <c r="Z14" s="24">
        <v>0</v>
      </c>
      <c r="AA14" s="24">
        <v>160.03269169310701</v>
      </c>
      <c r="AB14" s="24">
        <v>160.03269169310701</v>
      </c>
      <c r="AC14" s="24">
        <v>0</v>
      </c>
      <c r="AD14" s="24">
        <v>0</v>
      </c>
      <c r="AE14" s="24">
        <v>0</v>
      </c>
      <c r="AF14" s="24">
        <v>0</v>
      </c>
      <c r="AG14" s="24">
        <v>0</v>
      </c>
      <c r="AH14" s="24">
        <v>0</v>
      </c>
      <c r="AI14" s="24">
        <v>0</v>
      </c>
      <c r="AJ14" s="24">
        <v>0</v>
      </c>
      <c r="AK14" s="24">
        <v>175.23941805308601</v>
      </c>
      <c r="AL14" s="24">
        <v>175.23941805308601</v>
      </c>
      <c r="AM14" s="24">
        <v>1.2460409561371699</v>
      </c>
      <c r="AN14" s="24">
        <v>3.1350955654732102</v>
      </c>
      <c r="AO14" s="24">
        <v>48.666497094086999</v>
      </c>
      <c r="AP14" s="24">
        <v>7.0741022806705303</v>
      </c>
      <c r="AQ14" s="24">
        <v>60.121735896367902</v>
      </c>
      <c r="AR14" s="24">
        <v>6.1305215041948697</v>
      </c>
      <c r="AS14" s="24">
        <v>15.4246701821282</v>
      </c>
      <c r="AT14" s="24">
        <v>239.43916570290801</v>
      </c>
      <c r="AU14" s="24">
        <v>34.804583220898998</v>
      </c>
      <c r="AV14" s="24">
        <v>295.79894061012999</v>
      </c>
      <c r="AW14" s="257">
        <v>37.231703769378598</v>
      </c>
      <c r="AX14" s="257">
        <v>93.676655496339706</v>
      </c>
      <c r="AY14" s="24">
        <v>1454.15493317132</v>
      </c>
      <c r="AZ14" s="24">
        <v>1166.5014175184201</v>
      </c>
      <c r="BA14" s="24">
        <v>2751.5647099554599</v>
      </c>
      <c r="BB14"/>
      <c r="BC14"/>
      <c r="BD14"/>
      <c r="BE14"/>
      <c r="BF14"/>
      <c r="BG14"/>
    </row>
    <row r="15" spans="1:59" x14ac:dyDescent="0.25">
      <c r="A15" s="110"/>
      <c r="B15" s="109">
        <v>21</v>
      </c>
      <c r="C15" s="13" t="s">
        <v>251</v>
      </c>
      <c r="D15" s="24">
        <v>0</v>
      </c>
      <c r="E15" s="24">
        <v>0</v>
      </c>
      <c r="F15" s="24">
        <v>0</v>
      </c>
      <c r="G15" s="24">
        <v>0</v>
      </c>
      <c r="H15" s="24">
        <v>0</v>
      </c>
      <c r="I15" s="24">
        <v>1.8405137463913801</v>
      </c>
      <c r="J15" s="24">
        <v>4.6405989433455002</v>
      </c>
      <c r="K15" s="24">
        <v>61.787270122462601</v>
      </c>
      <c r="L15" s="24">
        <v>6.2781370935961798</v>
      </c>
      <c r="M15" s="24">
        <v>74.546519905795705</v>
      </c>
      <c r="N15" s="24">
        <v>0.84327557128422004</v>
      </c>
      <c r="O15" s="24">
        <v>2.15858506614711</v>
      </c>
      <c r="P15" s="24">
        <v>34.400131470214802</v>
      </c>
      <c r="Q15" s="24">
        <v>3.4465190712210401</v>
      </c>
      <c r="R15" s="24">
        <v>40.848511178867099</v>
      </c>
      <c r="S15" s="24">
        <v>0</v>
      </c>
      <c r="T15" s="24">
        <v>0</v>
      </c>
      <c r="U15" s="24">
        <v>0</v>
      </c>
      <c r="V15" s="24">
        <v>36.276610632183903</v>
      </c>
      <c r="W15" s="24">
        <v>36.276610632183903</v>
      </c>
      <c r="X15" s="24">
        <v>0</v>
      </c>
      <c r="Y15" s="24">
        <v>0</v>
      </c>
      <c r="Z15" s="24">
        <v>0</v>
      </c>
      <c r="AA15" s="24">
        <v>8.3848170904381494</v>
      </c>
      <c r="AB15" s="24">
        <v>8.3848170904381494</v>
      </c>
      <c r="AC15" s="24">
        <v>0</v>
      </c>
      <c r="AD15" s="24">
        <v>0</v>
      </c>
      <c r="AE15" s="24">
        <v>0</v>
      </c>
      <c r="AF15" s="24">
        <v>0</v>
      </c>
      <c r="AG15" s="24">
        <v>0</v>
      </c>
      <c r="AH15" s="24">
        <v>0</v>
      </c>
      <c r="AI15" s="24">
        <v>0</v>
      </c>
      <c r="AJ15" s="24">
        <v>0</v>
      </c>
      <c r="AK15" s="24">
        <v>0</v>
      </c>
      <c r="AL15" s="24">
        <v>0</v>
      </c>
      <c r="AM15" s="24">
        <v>0.689616815400517</v>
      </c>
      <c r="AN15" s="24">
        <v>1.67850198403657</v>
      </c>
      <c r="AO15" s="24">
        <v>16.260072293472899</v>
      </c>
      <c r="AP15" s="24">
        <v>1.6852060968598099</v>
      </c>
      <c r="AQ15" s="24">
        <v>20.313397189769798</v>
      </c>
      <c r="AR15" s="24">
        <v>0.50489009754523095</v>
      </c>
      <c r="AS15" s="24">
        <v>1.28028324040827</v>
      </c>
      <c r="AT15" s="24">
        <v>18.167592942526699</v>
      </c>
      <c r="AU15" s="24">
        <v>1.8372924972836999</v>
      </c>
      <c r="AV15" s="24">
        <v>21.7900587777639</v>
      </c>
      <c r="AW15" s="257">
        <v>3.8782962306213502</v>
      </c>
      <c r="AX15" s="257">
        <v>9.75796923393745</v>
      </c>
      <c r="AY15" s="24">
        <v>130.61506682867699</v>
      </c>
      <c r="AZ15" s="24">
        <v>57.908582481582798</v>
      </c>
      <c r="BA15" s="24">
        <v>202.15991477481899</v>
      </c>
      <c r="BB15"/>
      <c r="BC15"/>
      <c r="BD15"/>
      <c r="BE15"/>
      <c r="BF15"/>
      <c r="BG15"/>
    </row>
    <row r="16" spans="1:59" ht="13" x14ac:dyDescent="0.25">
      <c r="A16" s="104" t="s">
        <v>252</v>
      </c>
      <c r="B16" s="109"/>
      <c r="D16" s="107">
        <v>0</v>
      </c>
      <c r="E16" s="107">
        <v>5.8109909546306897E-2</v>
      </c>
      <c r="F16" s="107">
        <v>61.7037127857174</v>
      </c>
      <c r="G16" s="107">
        <v>24.5945958862597</v>
      </c>
      <c r="H16" s="96">
        <v>86.3564185815233</v>
      </c>
      <c r="I16" s="107">
        <v>6.3426361738602202</v>
      </c>
      <c r="J16" s="107">
        <v>0.52906530606325297</v>
      </c>
      <c r="K16" s="107">
        <v>561.78531243797704</v>
      </c>
      <c r="L16" s="107">
        <v>223.92303656395799</v>
      </c>
      <c r="M16" s="96">
        <v>792.58005048185896</v>
      </c>
      <c r="N16" s="107">
        <v>0</v>
      </c>
      <c r="O16" s="107">
        <v>0</v>
      </c>
      <c r="P16" s="107">
        <v>0</v>
      </c>
      <c r="Q16" s="107">
        <v>0</v>
      </c>
      <c r="R16" s="96">
        <v>0</v>
      </c>
      <c r="S16" s="107">
        <v>0</v>
      </c>
      <c r="T16" s="107">
        <v>0</v>
      </c>
      <c r="U16" s="107">
        <v>0</v>
      </c>
      <c r="V16" s="107">
        <v>12.831431551965499</v>
      </c>
      <c r="W16" s="96">
        <v>12.831431551965499</v>
      </c>
      <c r="X16" s="107">
        <v>0</v>
      </c>
      <c r="Y16" s="107">
        <v>0</v>
      </c>
      <c r="Z16" s="107">
        <v>0</v>
      </c>
      <c r="AA16" s="107">
        <v>39.853393789182299</v>
      </c>
      <c r="AB16" s="96">
        <v>39.853393789182299</v>
      </c>
      <c r="AC16" s="107">
        <v>0</v>
      </c>
      <c r="AD16" s="107">
        <v>0</v>
      </c>
      <c r="AE16" s="107">
        <v>0</v>
      </c>
      <c r="AF16" s="107">
        <v>48.7675483697898</v>
      </c>
      <c r="AG16" s="96">
        <v>48.7675483697898</v>
      </c>
      <c r="AH16" s="107">
        <v>0</v>
      </c>
      <c r="AI16" s="107">
        <v>0</v>
      </c>
      <c r="AJ16" s="107">
        <v>0</v>
      </c>
      <c r="AK16" s="107">
        <v>0</v>
      </c>
      <c r="AL16" s="96">
        <v>0</v>
      </c>
      <c r="AM16" s="107">
        <v>3.5973638261397798</v>
      </c>
      <c r="AN16" s="107">
        <v>0.300070876135274</v>
      </c>
      <c r="AO16" s="107">
        <v>318.62873821296898</v>
      </c>
      <c r="AP16" s="107">
        <v>127.002812315546</v>
      </c>
      <c r="AQ16" s="96">
        <v>449.52898523079</v>
      </c>
      <c r="AR16" s="107">
        <v>0</v>
      </c>
      <c r="AS16" s="107">
        <v>2.7896951569715299E-2</v>
      </c>
      <c r="AT16" s="107">
        <v>29.622236563336301</v>
      </c>
      <c r="AU16" s="107">
        <v>11.8071815232985</v>
      </c>
      <c r="AV16" s="96">
        <v>41.457315038204598</v>
      </c>
      <c r="AW16" s="107">
        <v>9.94</v>
      </c>
      <c r="AX16" s="107">
        <v>0.91514304331454899</v>
      </c>
      <c r="AY16" s="107">
        <v>971.74</v>
      </c>
      <c r="AZ16" s="107">
        <v>488.78</v>
      </c>
      <c r="BA16" s="107">
        <v>1471.3751430433099</v>
      </c>
      <c r="BB16"/>
      <c r="BC16"/>
      <c r="BD16"/>
      <c r="BE16"/>
      <c r="BF16"/>
      <c r="BG16"/>
    </row>
    <row r="17" spans="1:59" x14ac:dyDescent="0.25">
      <c r="A17" s="111"/>
      <c r="B17" s="109">
        <v>25</v>
      </c>
      <c r="C17" s="13" t="s">
        <v>253</v>
      </c>
      <c r="D17" s="24">
        <v>0</v>
      </c>
      <c r="E17" s="24">
        <v>2.6975329391249699E-2</v>
      </c>
      <c r="F17" s="24">
        <v>38.522722488641698</v>
      </c>
      <c r="G17" s="24">
        <v>14.7019255130053</v>
      </c>
      <c r="H17" s="24">
        <v>53.251623331038303</v>
      </c>
      <c r="I17" s="24">
        <v>6.3426361738602202</v>
      </c>
      <c r="J17" s="24">
        <v>0.24559857366781199</v>
      </c>
      <c r="K17" s="24">
        <v>350.732536377494</v>
      </c>
      <c r="L17" s="24">
        <v>133.854600394085</v>
      </c>
      <c r="M17" s="24">
        <v>491.17537151910699</v>
      </c>
      <c r="N17" s="24">
        <v>0</v>
      </c>
      <c r="O17" s="24">
        <v>0</v>
      </c>
      <c r="P17" s="24">
        <v>0</v>
      </c>
      <c r="Q17" s="24">
        <v>0</v>
      </c>
      <c r="R17" s="24">
        <v>0</v>
      </c>
      <c r="S17" s="24">
        <v>0</v>
      </c>
      <c r="T17" s="24">
        <v>0</v>
      </c>
      <c r="U17" s="24">
        <v>0</v>
      </c>
      <c r="V17" s="24">
        <v>7.6702521063830602</v>
      </c>
      <c r="W17" s="24">
        <v>7.6702521063830602</v>
      </c>
      <c r="X17" s="24">
        <v>0</v>
      </c>
      <c r="Y17" s="24">
        <v>0</v>
      </c>
      <c r="Z17" s="24">
        <v>0</v>
      </c>
      <c r="AA17" s="24">
        <v>23.8231857778304</v>
      </c>
      <c r="AB17" s="24">
        <v>23.8231857778304</v>
      </c>
      <c r="AC17" s="24">
        <v>0</v>
      </c>
      <c r="AD17" s="24">
        <v>0</v>
      </c>
      <c r="AE17" s="24">
        <v>0</v>
      </c>
      <c r="AF17" s="24">
        <v>29.151805010347399</v>
      </c>
      <c r="AG17" s="24">
        <v>29.151805010347399</v>
      </c>
      <c r="AH17" s="24">
        <v>0</v>
      </c>
      <c r="AI17" s="24">
        <v>0</v>
      </c>
      <c r="AJ17" s="24">
        <v>0</v>
      </c>
      <c r="AK17" s="24">
        <v>0</v>
      </c>
      <c r="AL17" s="24">
        <v>0</v>
      </c>
      <c r="AM17" s="24">
        <v>3.5973638261397798</v>
      </c>
      <c r="AN17" s="24">
        <v>0.139296563833394</v>
      </c>
      <c r="AO17" s="24">
        <v>198.92557359896</v>
      </c>
      <c r="AP17" s="24">
        <v>75.918543050690801</v>
      </c>
      <c r="AQ17" s="24">
        <v>278.58077703962402</v>
      </c>
      <c r="AR17" s="24">
        <v>0</v>
      </c>
      <c r="AS17" s="24">
        <v>1.29501054722023E-2</v>
      </c>
      <c r="AT17" s="24">
        <v>18.493687771839198</v>
      </c>
      <c r="AU17" s="24">
        <v>7.0579855866242198</v>
      </c>
      <c r="AV17" s="24">
        <v>25.5646234639357</v>
      </c>
      <c r="AW17" s="257">
        <v>9.94</v>
      </c>
      <c r="AX17" s="257">
        <v>0.42482057236465798</v>
      </c>
      <c r="AY17" s="24">
        <v>606.674520236935</v>
      </c>
      <c r="AZ17" s="24">
        <v>292.17829743896601</v>
      </c>
      <c r="BA17" s="24">
        <v>909.21763824826598</v>
      </c>
      <c r="BB17"/>
      <c r="BC17"/>
      <c r="BD17"/>
      <c r="BE17"/>
      <c r="BF17"/>
      <c r="BG17"/>
    </row>
    <row r="18" spans="1:59" x14ac:dyDescent="0.25">
      <c r="A18" s="110"/>
      <c r="B18" s="109">
        <v>28</v>
      </c>
      <c r="C18" s="13" t="s">
        <v>254</v>
      </c>
      <c r="D18" s="24">
        <v>0</v>
      </c>
      <c r="E18" s="24">
        <v>3.1134580155057202E-2</v>
      </c>
      <c r="F18" s="24">
        <v>23.180990297075599</v>
      </c>
      <c r="G18" s="24">
        <v>9.8926703732543402</v>
      </c>
      <c r="H18" s="24">
        <v>33.104795250484997</v>
      </c>
      <c r="I18" s="24">
        <v>0</v>
      </c>
      <c r="J18" s="24">
        <v>0.28346673239544101</v>
      </c>
      <c r="K18" s="24">
        <v>211.05277606048301</v>
      </c>
      <c r="L18" s="24">
        <v>90.068436169873706</v>
      </c>
      <c r="M18" s="24">
        <v>301.40467896275197</v>
      </c>
      <c r="N18" s="24">
        <v>0</v>
      </c>
      <c r="O18" s="24">
        <v>0</v>
      </c>
      <c r="P18" s="24">
        <v>0</v>
      </c>
      <c r="Q18" s="24">
        <v>0</v>
      </c>
      <c r="R18" s="24">
        <v>0</v>
      </c>
      <c r="S18" s="24">
        <v>0</v>
      </c>
      <c r="T18" s="24">
        <v>0</v>
      </c>
      <c r="U18" s="24">
        <v>0</v>
      </c>
      <c r="V18" s="24">
        <v>5.1611794455824498</v>
      </c>
      <c r="W18" s="24">
        <v>5.1611794455824498</v>
      </c>
      <c r="X18" s="24">
        <v>0</v>
      </c>
      <c r="Y18" s="24">
        <v>0</v>
      </c>
      <c r="Z18" s="24">
        <v>0</v>
      </c>
      <c r="AA18" s="24">
        <v>16.030208011351899</v>
      </c>
      <c r="AB18" s="24">
        <v>16.030208011351899</v>
      </c>
      <c r="AC18" s="24">
        <v>0</v>
      </c>
      <c r="AD18" s="24">
        <v>0</v>
      </c>
      <c r="AE18" s="24">
        <v>0</v>
      </c>
      <c r="AF18" s="24">
        <v>19.615743359442401</v>
      </c>
      <c r="AG18" s="24">
        <v>19.615743359442401</v>
      </c>
      <c r="AH18" s="24">
        <v>0</v>
      </c>
      <c r="AI18" s="24">
        <v>0</v>
      </c>
      <c r="AJ18" s="24">
        <v>0</v>
      </c>
      <c r="AK18" s="24">
        <v>0</v>
      </c>
      <c r="AL18" s="24">
        <v>0</v>
      </c>
      <c r="AM18" s="24">
        <v>0</v>
      </c>
      <c r="AN18" s="24">
        <v>0.16077431230188</v>
      </c>
      <c r="AO18" s="24">
        <v>119.70316461401001</v>
      </c>
      <c r="AP18" s="24">
        <v>51.084269264854797</v>
      </c>
      <c r="AQ18" s="24">
        <v>170.948208191166</v>
      </c>
      <c r="AR18" s="24">
        <v>0</v>
      </c>
      <c r="AS18" s="24">
        <v>1.4946846097512999E-2</v>
      </c>
      <c r="AT18" s="24">
        <v>11.128548791497099</v>
      </c>
      <c r="AU18" s="24">
        <v>4.7491959366743304</v>
      </c>
      <c r="AV18" s="24">
        <v>15.8926915742689</v>
      </c>
      <c r="AW18" s="257">
        <v>0</v>
      </c>
      <c r="AX18" s="257">
        <v>0.49032247094989101</v>
      </c>
      <c r="AY18" s="24">
        <v>365.06547976306501</v>
      </c>
      <c r="AZ18" s="24">
        <v>196.60170256103399</v>
      </c>
      <c r="BA18" s="24">
        <v>562.15750479504902</v>
      </c>
      <c r="BB18"/>
      <c r="BC18"/>
      <c r="BD18"/>
      <c r="BE18"/>
      <c r="BF18"/>
      <c r="BG18"/>
    </row>
    <row r="19" spans="1:59" ht="13" x14ac:dyDescent="0.25">
      <c r="A19" s="104" t="s">
        <v>255</v>
      </c>
      <c r="B19" s="109"/>
      <c r="D19" s="107">
        <v>0</v>
      </c>
      <c r="E19" s="107">
        <v>3.5739659489934399E-2</v>
      </c>
      <c r="F19" s="107">
        <v>11.473648304023699</v>
      </c>
      <c r="G19" s="107">
        <v>14.8382895628362</v>
      </c>
      <c r="H19" s="96">
        <v>26.347677526349901</v>
      </c>
      <c r="I19" s="107">
        <v>1.7307513166186901</v>
      </c>
      <c r="J19" s="107">
        <v>0.35653953000320399</v>
      </c>
      <c r="K19" s="107">
        <v>111.737837792082</v>
      </c>
      <c r="L19" s="107">
        <v>125.642251502797</v>
      </c>
      <c r="M19" s="96">
        <v>239.4673801415</v>
      </c>
      <c r="N19" s="107">
        <v>0</v>
      </c>
      <c r="O19" s="107">
        <v>0</v>
      </c>
      <c r="P19" s="107">
        <v>0</v>
      </c>
      <c r="Q19" s="107">
        <v>0</v>
      </c>
      <c r="R19" s="96">
        <v>0</v>
      </c>
      <c r="S19" s="107">
        <v>0</v>
      </c>
      <c r="T19" s="107">
        <v>0</v>
      </c>
      <c r="U19" s="107">
        <v>0</v>
      </c>
      <c r="V19" s="107">
        <v>11.1267534908703</v>
      </c>
      <c r="W19" s="96">
        <v>11.1267534908703</v>
      </c>
      <c r="X19" s="107">
        <v>0</v>
      </c>
      <c r="Y19" s="107">
        <v>0</v>
      </c>
      <c r="Z19" s="107">
        <v>0</v>
      </c>
      <c r="AA19" s="107">
        <v>35.259361386591898</v>
      </c>
      <c r="AB19" s="96">
        <v>35.259361386591898</v>
      </c>
      <c r="AC19" s="107">
        <v>0</v>
      </c>
      <c r="AD19" s="107">
        <v>0</v>
      </c>
      <c r="AE19" s="107">
        <v>0</v>
      </c>
      <c r="AF19" s="107">
        <v>118.84643142256201</v>
      </c>
      <c r="AG19" s="96">
        <v>118.84643142256201</v>
      </c>
      <c r="AH19" s="107">
        <v>0</v>
      </c>
      <c r="AI19" s="107">
        <v>0</v>
      </c>
      <c r="AJ19" s="107">
        <v>0</v>
      </c>
      <c r="AK19" s="107">
        <v>0</v>
      </c>
      <c r="AL19" s="96">
        <v>0</v>
      </c>
      <c r="AM19" s="107">
        <v>2.32924868338131</v>
      </c>
      <c r="AN19" s="107">
        <v>0.47983163315213601</v>
      </c>
      <c r="AO19" s="107">
        <v>150.37701203056301</v>
      </c>
      <c r="AP19" s="107">
        <v>169.08960061443</v>
      </c>
      <c r="AQ19" s="96">
        <v>322.27569296152598</v>
      </c>
      <c r="AR19" s="107">
        <v>0</v>
      </c>
      <c r="AS19" s="107">
        <v>6.6364284714288999E-2</v>
      </c>
      <c r="AT19" s="107">
        <v>23.351501873332001</v>
      </c>
      <c r="AU19" s="107">
        <v>26.257312019913702</v>
      </c>
      <c r="AV19" s="96">
        <v>49.675178177959999</v>
      </c>
      <c r="AW19" s="107">
        <v>4.0599999999999996</v>
      </c>
      <c r="AX19" s="107">
        <v>0.93847510735956396</v>
      </c>
      <c r="AY19" s="107">
        <v>296.94</v>
      </c>
      <c r="AZ19" s="107">
        <v>501.06</v>
      </c>
      <c r="BA19" s="107">
        <v>802.99847510736004</v>
      </c>
      <c r="BB19"/>
      <c r="BC19"/>
      <c r="BD19"/>
      <c r="BE19"/>
      <c r="BF19"/>
      <c r="BG19"/>
    </row>
    <row r="20" spans="1:59" x14ac:dyDescent="0.25">
      <c r="B20" s="109">
        <v>26</v>
      </c>
      <c r="C20" s="13" t="s">
        <v>256</v>
      </c>
      <c r="D20" s="24">
        <v>0</v>
      </c>
      <c r="E20" s="24">
        <v>0</v>
      </c>
      <c r="F20" s="24">
        <v>4.00702403580976</v>
      </c>
      <c r="G20" s="24">
        <v>9.0924112171927796</v>
      </c>
      <c r="H20" s="24">
        <v>13.0994352530025</v>
      </c>
      <c r="I20" s="24">
        <v>1.7307513166186901</v>
      </c>
      <c r="J20" s="24">
        <v>0.221580405775683</v>
      </c>
      <c r="K20" s="24">
        <v>50.267248745775497</v>
      </c>
      <c r="L20" s="24">
        <v>76.9894004345756</v>
      </c>
      <c r="M20" s="24">
        <v>129.208980902745</v>
      </c>
      <c r="N20" s="24">
        <v>0</v>
      </c>
      <c r="O20" s="24">
        <v>0</v>
      </c>
      <c r="P20" s="24">
        <v>0</v>
      </c>
      <c r="Q20" s="24">
        <v>0</v>
      </c>
      <c r="R20" s="24">
        <v>0</v>
      </c>
      <c r="S20" s="24">
        <v>0</v>
      </c>
      <c r="T20" s="24">
        <v>0</v>
      </c>
      <c r="U20" s="24">
        <v>0</v>
      </c>
      <c r="V20" s="24">
        <v>6.8181051342139902</v>
      </c>
      <c r="W20" s="24">
        <v>6.8181051342139902</v>
      </c>
      <c r="X20" s="24">
        <v>0</v>
      </c>
      <c r="Y20" s="24">
        <v>0</v>
      </c>
      <c r="Z20" s="24">
        <v>0</v>
      </c>
      <c r="AA20" s="24">
        <v>21.605766057123802</v>
      </c>
      <c r="AB20" s="24">
        <v>21.605766057123802</v>
      </c>
      <c r="AC20" s="24">
        <v>0</v>
      </c>
      <c r="AD20" s="24">
        <v>0</v>
      </c>
      <c r="AE20" s="24">
        <v>0</v>
      </c>
      <c r="AF20" s="24">
        <v>72.825147508664998</v>
      </c>
      <c r="AG20" s="24">
        <v>72.825147508664998</v>
      </c>
      <c r="AH20" s="24">
        <v>0</v>
      </c>
      <c r="AI20" s="24">
        <v>0</v>
      </c>
      <c r="AJ20" s="24">
        <v>0</v>
      </c>
      <c r="AK20" s="24">
        <v>0</v>
      </c>
      <c r="AL20" s="24">
        <v>0</v>
      </c>
      <c r="AM20" s="24">
        <v>2.32924868338131</v>
      </c>
      <c r="AN20" s="24">
        <v>0.29820336605285702</v>
      </c>
      <c r="AO20" s="24">
        <v>67.649766800145102</v>
      </c>
      <c r="AP20" s="24">
        <v>103.612493530785</v>
      </c>
      <c r="AQ20" s="24">
        <v>173.88971238036399</v>
      </c>
      <c r="AR20" s="24">
        <v>0</v>
      </c>
      <c r="AS20" s="24">
        <v>3.4127070119217798E-2</v>
      </c>
      <c r="AT20" s="24">
        <v>10.5050874121837</v>
      </c>
      <c r="AU20" s="24">
        <v>16.089609070653601</v>
      </c>
      <c r="AV20" s="24">
        <v>26.628823552956501</v>
      </c>
      <c r="AW20" s="257">
        <v>4.0599999999999996</v>
      </c>
      <c r="AX20" s="257">
        <v>0.55391084194775697</v>
      </c>
      <c r="AY20" s="24">
        <v>132.429126993914</v>
      </c>
      <c r="AZ20" s="24">
        <v>307.03293295320998</v>
      </c>
      <c r="BA20" s="24">
        <v>444.07597078907202</v>
      </c>
      <c r="BB20"/>
      <c r="BC20"/>
      <c r="BD20"/>
      <c r="BE20"/>
      <c r="BF20"/>
      <c r="BG20"/>
    </row>
    <row r="21" spans="1:59" x14ac:dyDescent="0.25">
      <c r="A21" s="110"/>
      <c r="B21" s="109">
        <v>27</v>
      </c>
      <c r="C21" s="13" t="s">
        <v>257</v>
      </c>
      <c r="D21" s="24">
        <v>0</v>
      </c>
      <c r="E21" s="24">
        <v>3.5739659489934399E-2</v>
      </c>
      <c r="F21" s="24">
        <v>7.4666242682139901</v>
      </c>
      <c r="G21" s="24">
        <v>5.7458783456434599</v>
      </c>
      <c r="H21" s="24">
        <v>13.248242273347399</v>
      </c>
      <c r="I21" s="24">
        <v>0</v>
      </c>
      <c r="J21" s="24">
        <v>0.13495912422752099</v>
      </c>
      <c r="K21" s="24">
        <v>61.470589046306202</v>
      </c>
      <c r="L21" s="24">
        <v>48.652851068220897</v>
      </c>
      <c r="M21" s="24">
        <v>110.258399238755</v>
      </c>
      <c r="N21" s="24">
        <v>0</v>
      </c>
      <c r="O21" s="24">
        <v>0</v>
      </c>
      <c r="P21" s="24">
        <v>0</v>
      </c>
      <c r="Q21" s="24">
        <v>0</v>
      </c>
      <c r="R21" s="24">
        <v>0</v>
      </c>
      <c r="S21" s="24">
        <v>0</v>
      </c>
      <c r="T21" s="24">
        <v>0</v>
      </c>
      <c r="U21" s="24">
        <v>0</v>
      </c>
      <c r="V21" s="24">
        <v>4.3086483566562599</v>
      </c>
      <c r="W21" s="24">
        <v>4.3086483566562599</v>
      </c>
      <c r="X21" s="24">
        <v>0</v>
      </c>
      <c r="Y21" s="24">
        <v>0</v>
      </c>
      <c r="Z21" s="24">
        <v>0</v>
      </c>
      <c r="AA21" s="24">
        <v>13.653595329468001</v>
      </c>
      <c r="AB21" s="24">
        <v>13.653595329468001</v>
      </c>
      <c r="AC21" s="24">
        <v>0</v>
      </c>
      <c r="AD21" s="24">
        <v>0</v>
      </c>
      <c r="AE21" s="24">
        <v>0</v>
      </c>
      <c r="AF21" s="24">
        <v>46.021283913896802</v>
      </c>
      <c r="AG21" s="24">
        <v>46.021283913896802</v>
      </c>
      <c r="AH21" s="24">
        <v>0</v>
      </c>
      <c r="AI21" s="24">
        <v>0</v>
      </c>
      <c r="AJ21" s="24">
        <v>0</v>
      </c>
      <c r="AK21" s="24">
        <v>0</v>
      </c>
      <c r="AL21" s="24">
        <v>0</v>
      </c>
      <c r="AM21" s="24">
        <v>0</v>
      </c>
      <c r="AN21" s="24">
        <v>0.18162826709928001</v>
      </c>
      <c r="AO21" s="24">
        <v>82.727245230417594</v>
      </c>
      <c r="AP21" s="24">
        <v>65.477107083644398</v>
      </c>
      <c r="AQ21" s="24">
        <v>148.38598058116099</v>
      </c>
      <c r="AR21" s="24">
        <v>0</v>
      </c>
      <c r="AS21" s="24">
        <v>3.2237214595071201E-2</v>
      </c>
      <c r="AT21" s="24">
        <v>12.846414461148299</v>
      </c>
      <c r="AU21" s="24">
        <v>10.1677029492601</v>
      </c>
      <c r="AV21" s="24">
        <v>23.046354625003499</v>
      </c>
      <c r="AW21" s="257">
        <v>0</v>
      </c>
      <c r="AX21" s="257">
        <v>0.38456426541180599</v>
      </c>
      <c r="AY21" s="24">
        <v>164.510873006086</v>
      </c>
      <c r="AZ21" s="24">
        <v>194.02706704678999</v>
      </c>
      <c r="BA21" s="24">
        <v>358.92250431828802</v>
      </c>
      <c r="BB21"/>
      <c r="BC21"/>
      <c r="BD21"/>
      <c r="BE21"/>
      <c r="BF21"/>
      <c r="BG21"/>
    </row>
    <row r="22" spans="1:59" ht="13" x14ac:dyDescent="0.25">
      <c r="A22" s="104" t="s">
        <v>258</v>
      </c>
      <c r="B22" s="109"/>
      <c r="D22" s="107">
        <v>0</v>
      </c>
      <c r="E22" s="107">
        <v>0.48861566967505299</v>
      </c>
      <c r="F22" s="107">
        <v>13.346453514083001</v>
      </c>
      <c r="G22" s="107">
        <v>5.5272098132554204</v>
      </c>
      <c r="H22" s="96">
        <v>19.362278997013501</v>
      </c>
      <c r="I22" s="107">
        <v>0</v>
      </c>
      <c r="J22" s="107">
        <v>6.5002954672557403</v>
      </c>
      <c r="K22" s="107">
        <v>163.70602224038899</v>
      </c>
      <c r="L22" s="107">
        <v>82.217722402664705</v>
      </c>
      <c r="M22" s="96">
        <v>252.42404011030899</v>
      </c>
      <c r="N22" s="107">
        <v>0</v>
      </c>
      <c r="O22" s="107">
        <v>0</v>
      </c>
      <c r="P22" s="107">
        <v>0</v>
      </c>
      <c r="Q22" s="107">
        <v>0</v>
      </c>
      <c r="R22" s="96">
        <v>0</v>
      </c>
      <c r="S22" s="107">
        <v>0</v>
      </c>
      <c r="T22" s="107">
        <v>0</v>
      </c>
      <c r="U22" s="107">
        <v>0</v>
      </c>
      <c r="V22" s="107">
        <v>11.079217346417501</v>
      </c>
      <c r="W22" s="96">
        <v>11.079217346417501</v>
      </c>
      <c r="X22" s="107">
        <v>0</v>
      </c>
      <c r="Y22" s="107">
        <v>0</v>
      </c>
      <c r="Z22" s="107">
        <v>0</v>
      </c>
      <c r="AA22" s="107">
        <v>33.084468447012704</v>
      </c>
      <c r="AB22" s="96">
        <v>33.084468447012704</v>
      </c>
      <c r="AC22" s="107">
        <v>0</v>
      </c>
      <c r="AD22" s="107">
        <v>0</v>
      </c>
      <c r="AE22" s="107">
        <v>0</v>
      </c>
      <c r="AF22" s="107">
        <v>34.136016603194498</v>
      </c>
      <c r="AG22" s="96">
        <v>34.136016603194498</v>
      </c>
      <c r="AH22" s="107">
        <v>0</v>
      </c>
      <c r="AI22" s="107">
        <v>0</v>
      </c>
      <c r="AJ22" s="107">
        <v>0</v>
      </c>
      <c r="AK22" s="107">
        <v>0</v>
      </c>
      <c r="AL22" s="96">
        <v>0</v>
      </c>
      <c r="AM22" s="107">
        <v>0</v>
      </c>
      <c r="AN22" s="107">
        <v>8.1534022703518705</v>
      </c>
      <c r="AO22" s="107">
        <v>187.18669017954701</v>
      </c>
      <c r="AP22" s="107">
        <v>91.066560654202505</v>
      </c>
      <c r="AQ22" s="96">
        <v>286.406653104101</v>
      </c>
      <c r="AR22" s="107">
        <v>0</v>
      </c>
      <c r="AS22" s="107">
        <v>1.11038767642808</v>
      </c>
      <c r="AT22" s="107">
        <v>28.580834065981701</v>
      </c>
      <c r="AU22" s="107">
        <v>14.4388047332531</v>
      </c>
      <c r="AV22" s="96">
        <v>44.130026475662902</v>
      </c>
      <c r="AW22" s="107">
        <v>0</v>
      </c>
      <c r="AX22" s="107">
        <v>16.252701083710701</v>
      </c>
      <c r="AY22" s="107">
        <v>392.82</v>
      </c>
      <c r="AZ22" s="107">
        <v>271.55</v>
      </c>
      <c r="BA22" s="107">
        <v>680.62270108371104</v>
      </c>
      <c r="BB22"/>
      <c r="BC22"/>
      <c r="BD22"/>
      <c r="BE22"/>
      <c r="BF22"/>
      <c r="BG22"/>
    </row>
    <row r="23" spans="1:59" x14ac:dyDescent="0.25">
      <c r="A23" s="111"/>
      <c r="B23" s="109">
        <v>29</v>
      </c>
      <c r="C23" s="13" t="s">
        <v>259</v>
      </c>
      <c r="D23" s="24">
        <v>0</v>
      </c>
      <c r="E23" s="24">
        <v>0.48861566967505299</v>
      </c>
      <c r="F23" s="24">
        <v>13.346453514083001</v>
      </c>
      <c r="G23" s="24">
        <v>5.5272098132554204</v>
      </c>
      <c r="H23" s="24">
        <v>19.362278997013501</v>
      </c>
      <c r="I23" s="24">
        <v>0</v>
      </c>
      <c r="J23" s="24">
        <v>3.96519326768989</v>
      </c>
      <c r="K23" s="24">
        <v>108.308576466188</v>
      </c>
      <c r="L23" s="24">
        <v>44.854179881715801</v>
      </c>
      <c r="M23" s="24">
        <v>157.127949615593</v>
      </c>
      <c r="N23" s="24">
        <v>0</v>
      </c>
      <c r="O23" s="24">
        <v>0</v>
      </c>
      <c r="P23" s="24">
        <v>0</v>
      </c>
      <c r="Q23" s="24">
        <v>0</v>
      </c>
      <c r="R23" s="24">
        <v>0</v>
      </c>
      <c r="S23" s="24">
        <v>0</v>
      </c>
      <c r="T23" s="24">
        <v>0</v>
      </c>
      <c r="U23" s="24">
        <v>0</v>
      </c>
      <c r="V23" s="24">
        <v>5.55893626475725</v>
      </c>
      <c r="W23" s="24">
        <v>5.55893626475725</v>
      </c>
      <c r="X23" s="24">
        <v>0</v>
      </c>
      <c r="Y23" s="24">
        <v>0</v>
      </c>
      <c r="Z23" s="24">
        <v>0</v>
      </c>
      <c r="AA23" s="24">
        <v>17.0680083015972</v>
      </c>
      <c r="AB23" s="24">
        <v>17.0680083015972</v>
      </c>
      <c r="AC23" s="24">
        <v>0</v>
      </c>
      <c r="AD23" s="24">
        <v>0</v>
      </c>
      <c r="AE23" s="24">
        <v>0</v>
      </c>
      <c r="AF23" s="24">
        <v>34.136016603194498</v>
      </c>
      <c r="AG23" s="24">
        <v>34.136016603194498</v>
      </c>
      <c r="AH23" s="24">
        <v>0</v>
      </c>
      <c r="AI23" s="24">
        <v>0</v>
      </c>
      <c r="AJ23" s="24">
        <v>0</v>
      </c>
      <c r="AK23" s="24">
        <v>0</v>
      </c>
      <c r="AL23" s="24">
        <v>0</v>
      </c>
      <c r="AM23" s="24">
        <v>0</v>
      </c>
      <c r="AN23" s="24">
        <v>5.0417482031880398</v>
      </c>
      <c r="AO23" s="24">
        <v>137.71449054900401</v>
      </c>
      <c r="AP23" s="24">
        <v>57.032145864573302</v>
      </c>
      <c r="AQ23" s="24">
        <v>199.788384616766</v>
      </c>
      <c r="AR23" s="24">
        <v>0</v>
      </c>
      <c r="AS23" s="24">
        <v>0.67583280871944895</v>
      </c>
      <c r="AT23" s="24">
        <v>18.460257672179999</v>
      </c>
      <c r="AU23" s="24">
        <v>7.6450060125135302</v>
      </c>
      <c r="AV23" s="24">
        <v>26.781096493412999</v>
      </c>
      <c r="AW23" s="257">
        <v>0</v>
      </c>
      <c r="AX23" s="257">
        <v>10.171389949272401</v>
      </c>
      <c r="AY23" s="24">
        <v>277.82977820145499</v>
      </c>
      <c r="AZ23" s="24">
        <v>171.82150274160699</v>
      </c>
      <c r="BA23" s="24">
        <v>459.82267089233397</v>
      </c>
      <c r="BB23"/>
      <c r="BC23"/>
      <c r="BD23"/>
      <c r="BE23"/>
      <c r="BF23"/>
      <c r="BG23"/>
    </row>
    <row r="24" spans="1:59" x14ac:dyDescent="0.25">
      <c r="A24" s="110"/>
      <c r="B24" s="109">
        <v>30</v>
      </c>
      <c r="C24" s="13" t="s">
        <v>260</v>
      </c>
      <c r="D24" s="24">
        <v>0</v>
      </c>
      <c r="E24" s="24">
        <v>0</v>
      </c>
      <c r="F24" s="24">
        <v>0</v>
      </c>
      <c r="G24" s="24">
        <v>0</v>
      </c>
      <c r="H24" s="24">
        <v>0</v>
      </c>
      <c r="I24" s="24">
        <v>0</v>
      </c>
      <c r="J24" s="24">
        <v>2.5351021995658498</v>
      </c>
      <c r="K24" s="24">
        <v>55.397445774200897</v>
      </c>
      <c r="L24" s="24">
        <v>37.363542520948798</v>
      </c>
      <c r="M24" s="24">
        <v>95.2960904947156</v>
      </c>
      <c r="N24" s="24">
        <v>0</v>
      </c>
      <c r="O24" s="24">
        <v>0</v>
      </c>
      <c r="P24" s="24">
        <v>0</v>
      </c>
      <c r="Q24" s="24">
        <v>0</v>
      </c>
      <c r="R24" s="24">
        <v>0</v>
      </c>
      <c r="S24" s="24">
        <v>0</v>
      </c>
      <c r="T24" s="24">
        <v>0</v>
      </c>
      <c r="U24" s="24">
        <v>0</v>
      </c>
      <c r="V24" s="24">
        <v>5.5202810816602197</v>
      </c>
      <c r="W24" s="24">
        <v>5.5202810816602197</v>
      </c>
      <c r="X24" s="24">
        <v>0</v>
      </c>
      <c r="Y24" s="24">
        <v>0</v>
      </c>
      <c r="Z24" s="24">
        <v>0</v>
      </c>
      <c r="AA24" s="24">
        <v>16.0164601454155</v>
      </c>
      <c r="AB24" s="24">
        <v>16.0164601454155</v>
      </c>
      <c r="AC24" s="24">
        <v>0</v>
      </c>
      <c r="AD24" s="24">
        <v>0</v>
      </c>
      <c r="AE24" s="24">
        <v>0</v>
      </c>
      <c r="AF24" s="24">
        <v>0</v>
      </c>
      <c r="AG24" s="24">
        <v>0</v>
      </c>
      <c r="AH24" s="24">
        <v>0</v>
      </c>
      <c r="AI24" s="24">
        <v>0</v>
      </c>
      <c r="AJ24" s="24">
        <v>0</v>
      </c>
      <c r="AK24" s="24">
        <v>0</v>
      </c>
      <c r="AL24" s="24">
        <v>0</v>
      </c>
      <c r="AM24" s="24">
        <v>0</v>
      </c>
      <c r="AN24" s="24">
        <v>3.1116540671638302</v>
      </c>
      <c r="AO24" s="24">
        <v>49.472199630542299</v>
      </c>
      <c r="AP24" s="24">
        <v>34.034414789629203</v>
      </c>
      <c r="AQ24" s="24">
        <v>86.618268487335399</v>
      </c>
      <c r="AR24" s="24">
        <v>0</v>
      </c>
      <c r="AS24" s="24">
        <v>0.434554867708631</v>
      </c>
      <c r="AT24" s="24">
        <v>10.1205763938017</v>
      </c>
      <c r="AU24" s="24">
        <v>6.7937987207395896</v>
      </c>
      <c r="AV24" s="24">
        <v>17.348929982249899</v>
      </c>
      <c r="AW24" s="257">
        <v>0</v>
      </c>
      <c r="AX24" s="257">
        <v>6.0813111344383097</v>
      </c>
      <c r="AY24" s="24">
        <v>114.99022179854499</v>
      </c>
      <c r="AZ24" s="24">
        <v>99.728497258393304</v>
      </c>
      <c r="BA24" s="24">
        <v>220.800030191377</v>
      </c>
      <c r="BB24"/>
      <c r="BC24"/>
      <c r="BD24"/>
      <c r="BE24"/>
      <c r="BF24"/>
      <c r="BG24"/>
    </row>
    <row r="25" spans="1:59" ht="13" x14ac:dyDescent="0.25">
      <c r="A25" s="104" t="s">
        <v>261</v>
      </c>
      <c r="B25" s="109"/>
      <c r="D25" s="107">
        <v>0</v>
      </c>
      <c r="E25" s="107">
        <v>0</v>
      </c>
      <c r="F25" s="107">
        <v>0</v>
      </c>
      <c r="G25" s="107">
        <v>0</v>
      </c>
      <c r="H25" s="96">
        <v>0</v>
      </c>
      <c r="I25" s="107">
        <v>27.9097005097973</v>
      </c>
      <c r="J25" s="107">
        <v>101.10567830265801</v>
      </c>
      <c r="K25" s="107">
        <v>1195.6867739515301</v>
      </c>
      <c r="L25" s="107">
        <v>334.41134779509503</v>
      </c>
      <c r="M25" s="96">
        <v>1659.11350055908</v>
      </c>
      <c r="N25" s="107">
        <v>3.1854344493029099</v>
      </c>
      <c r="O25" s="107">
        <v>11.539554520564201</v>
      </c>
      <c r="P25" s="107">
        <v>136.46802977997001</v>
      </c>
      <c r="Q25" s="107">
        <v>38.623723785192801</v>
      </c>
      <c r="R25" s="96">
        <v>189.81674253502999</v>
      </c>
      <c r="S25" s="107">
        <v>0</v>
      </c>
      <c r="T25" s="107">
        <v>0</v>
      </c>
      <c r="U25" s="107">
        <v>0</v>
      </c>
      <c r="V25" s="107">
        <v>249.20960433370499</v>
      </c>
      <c r="W25" s="96">
        <v>249.20960433370499</v>
      </c>
      <c r="X25" s="107">
        <v>0</v>
      </c>
      <c r="Y25" s="107">
        <v>0</v>
      </c>
      <c r="Z25" s="107">
        <v>0</v>
      </c>
      <c r="AA25" s="107">
        <v>0</v>
      </c>
      <c r="AB25" s="96">
        <v>0</v>
      </c>
      <c r="AC25" s="107">
        <v>0</v>
      </c>
      <c r="AD25" s="107">
        <v>0</v>
      </c>
      <c r="AE25" s="107">
        <v>0</v>
      </c>
      <c r="AF25" s="107">
        <v>0</v>
      </c>
      <c r="AG25" s="96">
        <v>0</v>
      </c>
      <c r="AH25" s="107">
        <v>0</v>
      </c>
      <c r="AI25" s="107">
        <v>0</v>
      </c>
      <c r="AJ25" s="107">
        <v>0</v>
      </c>
      <c r="AK25" s="107">
        <v>260.681399346045</v>
      </c>
      <c r="AL25" s="96">
        <v>260.681399346045</v>
      </c>
      <c r="AM25" s="107">
        <v>0</v>
      </c>
      <c r="AN25" s="107">
        <v>0</v>
      </c>
      <c r="AO25" s="107">
        <v>0</v>
      </c>
      <c r="AP25" s="107">
        <v>0</v>
      </c>
      <c r="AQ25" s="96">
        <v>0</v>
      </c>
      <c r="AR25" s="107">
        <v>6.3248650408997804</v>
      </c>
      <c r="AS25" s="107">
        <v>22.912455470758701</v>
      </c>
      <c r="AT25" s="107">
        <v>270.96519626849999</v>
      </c>
      <c r="AU25" s="107">
        <v>75.7839247399626</v>
      </c>
      <c r="AV25" s="96">
        <v>375.98644152012099</v>
      </c>
      <c r="AW25" s="107">
        <v>37.42</v>
      </c>
      <c r="AX25" s="107">
        <v>135.55768829398099</v>
      </c>
      <c r="AY25" s="107">
        <v>1603.12</v>
      </c>
      <c r="AZ25" s="107">
        <v>958.71</v>
      </c>
      <c r="BA25" s="107">
        <v>2734.8076882939799</v>
      </c>
      <c r="BB25"/>
      <c r="BC25"/>
      <c r="BD25"/>
      <c r="BE25"/>
      <c r="BF25"/>
      <c r="BG25"/>
    </row>
    <row r="26" spans="1:59" x14ac:dyDescent="0.25">
      <c r="B26" s="109">
        <v>10</v>
      </c>
      <c r="C26" s="13" t="s">
        <v>262</v>
      </c>
      <c r="D26" s="24">
        <v>0</v>
      </c>
      <c r="E26" s="24">
        <v>0</v>
      </c>
      <c r="F26" s="24">
        <v>0</v>
      </c>
      <c r="G26" s="24">
        <v>0</v>
      </c>
      <c r="H26" s="24">
        <v>0</v>
      </c>
      <c r="I26" s="24">
        <v>22.5110405009193</v>
      </c>
      <c r="J26" s="24">
        <v>81.548493089171401</v>
      </c>
      <c r="K26" s="24">
        <v>964.96876933458395</v>
      </c>
      <c r="L26" s="24">
        <v>287.91535063563703</v>
      </c>
      <c r="M26" s="24">
        <v>1356.9436535603099</v>
      </c>
      <c r="N26" s="24">
        <v>2.5692659753231499</v>
      </c>
      <c r="O26" s="24">
        <v>9.3074226677494991</v>
      </c>
      <c r="P26" s="24">
        <v>110.135354525241</v>
      </c>
      <c r="Q26" s="24">
        <v>33.253545520475498</v>
      </c>
      <c r="R26" s="24">
        <v>155.26558868878899</v>
      </c>
      <c r="S26" s="24">
        <v>0</v>
      </c>
      <c r="T26" s="24">
        <v>0</v>
      </c>
      <c r="U26" s="24">
        <v>0</v>
      </c>
      <c r="V26" s="24">
        <v>214.55991576419601</v>
      </c>
      <c r="W26" s="24">
        <v>214.55991576419601</v>
      </c>
      <c r="X26" s="24">
        <v>0</v>
      </c>
      <c r="Y26" s="24">
        <v>0</v>
      </c>
      <c r="Z26" s="24">
        <v>0</v>
      </c>
      <c r="AA26" s="24">
        <v>0</v>
      </c>
      <c r="AB26" s="24">
        <v>0</v>
      </c>
      <c r="AC26" s="24">
        <v>0</v>
      </c>
      <c r="AD26" s="24">
        <v>0</v>
      </c>
      <c r="AE26" s="24">
        <v>0</v>
      </c>
      <c r="AF26" s="24">
        <v>0</v>
      </c>
      <c r="AG26" s="24">
        <v>0</v>
      </c>
      <c r="AH26" s="24">
        <v>0</v>
      </c>
      <c r="AI26" s="24">
        <v>0</v>
      </c>
      <c r="AJ26" s="24">
        <v>0</v>
      </c>
      <c r="AK26" s="24">
        <v>224.436691493176</v>
      </c>
      <c r="AL26" s="24">
        <v>224.436691493176</v>
      </c>
      <c r="AM26" s="24">
        <v>0</v>
      </c>
      <c r="AN26" s="24">
        <v>0</v>
      </c>
      <c r="AO26" s="24">
        <v>0</v>
      </c>
      <c r="AP26" s="24">
        <v>0</v>
      </c>
      <c r="AQ26" s="24">
        <v>0</v>
      </c>
      <c r="AR26" s="24">
        <v>5.1014267619447704</v>
      </c>
      <c r="AS26" s="24">
        <v>18.4804280825837</v>
      </c>
      <c r="AT26" s="24">
        <v>218.68014071243499</v>
      </c>
      <c r="AU26" s="24">
        <v>65.247053988791393</v>
      </c>
      <c r="AV26" s="24">
        <v>307.50904954575498</v>
      </c>
      <c r="AW26" s="257">
        <v>30.181733238187199</v>
      </c>
      <c r="AX26" s="257">
        <v>109.33634383950501</v>
      </c>
      <c r="AY26" s="24">
        <v>1293.7842645722601</v>
      </c>
      <c r="AZ26" s="24">
        <v>825.412557402277</v>
      </c>
      <c r="BA26" s="24">
        <v>2258.7148990522301</v>
      </c>
      <c r="BB26"/>
      <c r="BC26"/>
      <c r="BD26"/>
      <c r="BE26"/>
      <c r="BF26"/>
      <c r="BG26"/>
    </row>
    <row r="27" spans="1:59" x14ac:dyDescent="0.25">
      <c r="A27" s="110"/>
      <c r="B27" s="109">
        <v>11</v>
      </c>
      <c r="C27" s="13" t="s">
        <v>263</v>
      </c>
      <c r="D27" s="24">
        <v>0</v>
      </c>
      <c r="E27" s="24">
        <v>0</v>
      </c>
      <c r="F27" s="24">
        <v>0</v>
      </c>
      <c r="G27" s="24">
        <v>0</v>
      </c>
      <c r="H27" s="24">
        <v>0</v>
      </c>
      <c r="I27" s="24">
        <v>5.3986600088780401</v>
      </c>
      <c r="J27" s="24">
        <v>19.557185213486601</v>
      </c>
      <c r="K27" s="24">
        <v>230.71800461694801</v>
      </c>
      <c r="L27" s="24">
        <v>46.4959971594579</v>
      </c>
      <c r="M27" s="24">
        <v>302.16984699877003</v>
      </c>
      <c r="N27" s="24">
        <v>0.61616847397976504</v>
      </c>
      <c r="O27" s="24">
        <v>2.23213185281472</v>
      </c>
      <c r="P27" s="24">
        <v>26.332675254729601</v>
      </c>
      <c r="Q27" s="24">
        <v>5.37017826471721</v>
      </c>
      <c r="R27" s="24">
        <v>34.551153846241299</v>
      </c>
      <c r="S27" s="24">
        <v>0</v>
      </c>
      <c r="T27" s="24">
        <v>0</v>
      </c>
      <c r="U27" s="24">
        <v>0</v>
      </c>
      <c r="V27" s="24">
        <v>34.6496885695082</v>
      </c>
      <c r="W27" s="24">
        <v>34.6496885695082</v>
      </c>
      <c r="X27" s="24">
        <v>0</v>
      </c>
      <c r="Y27" s="24">
        <v>0</v>
      </c>
      <c r="Z27" s="24">
        <v>0</v>
      </c>
      <c r="AA27" s="24">
        <v>0</v>
      </c>
      <c r="AB27" s="24">
        <v>0</v>
      </c>
      <c r="AC27" s="24">
        <v>0</v>
      </c>
      <c r="AD27" s="24">
        <v>0</v>
      </c>
      <c r="AE27" s="24">
        <v>0</v>
      </c>
      <c r="AF27" s="24">
        <v>0</v>
      </c>
      <c r="AG27" s="24">
        <v>0</v>
      </c>
      <c r="AH27" s="24">
        <v>0</v>
      </c>
      <c r="AI27" s="24">
        <v>0</v>
      </c>
      <c r="AJ27" s="24">
        <v>0</v>
      </c>
      <c r="AK27" s="24">
        <v>36.244707852868402</v>
      </c>
      <c r="AL27" s="24">
        <v>36.244707852868402</v>
      </c>
      <c r="AM27" s="24">
        <v>0</v>
      </c>
      <c r="AN27" s="24">
        <v>0</v>
      </c>
      <c r="AO27" s="24">
        <v>0</v>
      </c>
      <c r="AP27" s="24">
        <v>0</v>
      </c>
      <c r="AQ27" s="24">
        <v>0</v>
      </c>
      <c r="AR27" s="24">
        <v>1.22343827895502</v>
      </c>
      <c r="AS27" s="24">
        <v>4.4320273881750003</v>
      </c>
      <c r="AT27" s="24">
        <v>52.285055556064897</v>
      </c>
      <c r="AU27" s="24">
        <v>10.5368707511712</v>
      </c>
      <c r="AV27" s="24">
        <v>68.4773919743661</v>
      </c>
      <c r="AW27" s="257">
        <v>7.2382667618128202</v>
      </c>
      <c r="AX27" s="257">
        <v>26.221344454476299</v>
      </c>
      <c r="AY27" s="24">
        <v>309.33573542774201</v>
      </c>
      <c r="AZ27" s="24">
        <v>133.29744259772301</v>
      </c>
      <c r="BA27" s="24">
        <v>476.09278924175402</v>
      </c>
      <c r="BB27"/>
      <c r="BC27"/>
      <c r="BD27"/>
      <c r="BE27"/>
      <c r="BF27"/>
      <c r="BG27"/>
    </row>
    <row r="28" spans="1:59" x14ac:dyDescent="0.25">
      <c r="A28" s="110"/>
      <c r="B28" s="109">
        <v>12</v>
      </c>
      <c r="C28" s="13" t="s">
        <v>264</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c r="AF28" s="24">
        <v>0</v>
      </c>
      <c r="AG28" s="24">
        <v>0</v>
      </c>
      <c r="AH28" s="24">
        <v>0</v>
      </c>
      <c r="AI28" s="24">
        <v>0</v>
      </c>
      <c r="AJ28" s="24">
        <v>0</v>
      </c>
      <c r="AK28" s="24">
        <v>0</v>
      </c>
      <c r="AL28" s="24">
        <v>0</v>
      </c>
      <c r="AM28" s="24">
        <v>0</v>
      </c>
      <c r="AN28" s="24">
        <v>0</v>
      </c>
      <c r="AO28" s="24">
        <v>0</v>
      </c>
      <c r="AP28" s="24">
        <v>0</v>
      </c>
      <c r="AQ28" s="24">
        <v>0</v>
      </c>
      <c r="AR28" s="24">
        <v>0</v>
      </c>
      <c r="AS28" s="24">
        <v>0</v>
      </c>
      <c r="AT28" s="24">
        <v>0</v>
      </c>
      <c r="AU28" s="24">
        <v>0</v>
      </c>
      <c r="AV28" s="24">
        <v>0</v>
      </c>
      <c r="AW28" s="257">
        <v>0</v>
      </c>
      <c r="AX28" s="257">
        <v>0</v>
      </c>
      <c r="AY28" s="24">
        <v>0</v>
      </c>
      <c r="AZ28" s="24">
        <v>0</v>
      </c>
      <c r="BA28" s="24">
        <v>0</v>
      </c>
      <c r="BB28"/>
      <c r="BC28"/>
      <c r="BD28"/>
      <c r="BE28"/>
      <c r="BF28"/>
      <c r="BG28"/>
    </row>
    <row r="29" spans="1:59" ht="13" x14ac:dyDescent="0.25">
      <c r="A29" s="104" t="s">
        <v>265</v>
      </c>
      <c r="B29" s="109"/>
      <c r="D29" s="107">
        <v>0</v>
      </c>
      <c r="E29" s="107">
        <v>0</v>
      </c>
      <c r="F29" s="107">
        <v>0</v>
      </c>
      <c r="G29" s="107">
        <v>0</v>
      </c>
      <c r="H29" s="96">
        <v>0</v>
      </c>
      <c r="I29" s="107">
        <v>0</v>
      </c>
      <c r="J29" s="107">
        <v>20.339047610747301</v>
      </c>
      <c r="K29" s="107">
        <v>97.011038908590905</v>
      </c>
      <c r="L29" s="107">
        <v>47.585352896033903</v>
      </c>
      <c r="M29" s="96">
        <v>164.935439415372</v>
      </c>
      <c r="N29" s="107">
        <v>0</v>
      </c>
      <c r="O29" s="107">
        <v>5.7151216222664996</v>
      </c>
      <c r="P29" s="107">
        <v>27.259382871598199</v>
      </c>
      <c r="Q29" s="107">
        <v>13.3711314533529</v>
      </c>
      <c r="R29" s="96">
        <v>46.345635947217602</v>
      </c>
      <c r="S29" s="107">
        <v>0</v>
      </c>
      <c r="T29" s="107">
        <v>0</v>
      </c>
      <c r="U29" s="107">
        <v>0</v>
      </c>
      <c r="V29" s="107">
        <v>111.989774350544</v>
      </c>
      <c r="W29" s="96">
        <v>111.989774350544</v>
      </c>
      <c r="X29" s="107">
        <v>0</v>
      </c>
      <c r="Y29" s="107">
        <v>0</v>
      </c>
      <c r="Z29" s="107">
        <v>0</v>
      </c>
      <c r="AA29" s="107">
        <v>0</v>
      </c>
      <c r="AB29" s="96">
        <v>0</v>
      </c>
      <c r="AC29" s="107">
        <v>0</v>
      </c>
      <c r="AD29" s="107">
        <v>0</v>
      </c>
      <c r="AE29" s="107">
        <v>0</v>
      </c>
      <c r="AF29" s="107">
        <v>0</v>
      </c>
      <c r="AG29" s="96">
        <v>0</v>
      </c>
      <c r="AH29" s="107">
        <v>0</v>
      </c>
      <c r="AI29" s="107">
        <v>0</v>
      </c>
      <c r="AJ29" s="107">
        <v>0</v>
      </c>
      <c r="AK29" s="107">
        <v>0</v>
      </c>
      <c r="AL29" s="96">
        <v>0</v>
      </c>
      <c r="AM29" s="107">
        <v>0</v>
      </c>
      <c r="AN29" s="107">
        <v>22.458374077498402</v>
      </c>
      <c r="AO29" s="107">
        <v>107.11957821980999</v>
      </c>
      <c r="AP29" s="107">
        <v>52.543741300069598</v>
      </c>
      <c r="AQ29" s="96">
        <v>182.121693597378</v>
      </c>
      <c r="AR29" s="107">
        <v>0</v>
      </c>
      <c r="AS29" s="107">
        <v>0</v>
      </c>
      <c r="AT29" s="107">
        <v>0</v>
      </c>
      <c r="AU29" s="107">
        <v>0</v>
      </c>
      <c r="AV29" s="96">
        <v>0</v>
      </c>
      <c r="AW29" s="107">
        <v>0</v>
      </c>
      <c r="AX29" s="107">
        <v>48.5125433105122</v>
      </c>
      <c r="AY29" s="107">
        <v>231.39</v>
      </c>
      <c r="AZ29" s="107">
        <v>225.490000000001</v>
      </c>
      <c r="BA29" s="107">
        <v>505.392543310512</v>
      </c>
      <c r="BB29"/>
      <c r="BC29"/>
      <c r="BD29"/>
      <c r="BE29"/>
      <c r="BF29"/>
      <c r="BG29"/>
    </row>
    <row r="30" spans="1:59" x14ac:dyDescent="0.25">
      <c r="A30" s="111"/>
      <c r="B30" s="109">
        <v>13</v>
      </c>
      <c r="C30" s="13" t="s">
        <v>266</v>
      </c>
      <c r="D30" s="24">
        <v>0</v>
      </c>
      <c r="E30" s="24">
        <v>0</v>
      </c>
      <c r="F30" s="24">
        <v>0</v>
      </c>
      <c r="G30" s="24">
        <v>0</v>
      </c>
      <c r="H30" s="24">
        <v>0</v>
      </c>
      <c r="I30" s="24">
        <v>0</v>
      </c>
      <c r="J30" s="24">
        <v>11.5299878845815</v>
      </c>
      <c r="K30" s="24">
        <v>63.2786776320904</v>
      </c>
      <c r="L30" s="24">
        <v>30.8186908419157</v>
      </c>
      <c r="M30" s="24">
        <v>105.627356358588</v>
      </c>
      <c r="N30" s="24">
        <v>0</v>
      </c>
      <c r="O30" s="24">
        <v>3.239841133408</v>
      </c>
      <c r="P30" s="24">
        <v>17.780839382690498</v>
      </c>
      <c r="Q30" s="24">
        <v>8.6598236933920898</v>
      </c>
      <c r="R30" s="24">
        <v>29.6805042094906</v>
      </c>
      <c r="S30" s="24">
        <v>0</v>
      </c>
      <c r="T30" s="24">
        <v>0</v>
      </c>
      <c r="U30" s="24">
        <v>0</v>
      </c>
      <c r="V30" s="24">
        <v>72.530264527112095</v>
      </c>
      <c r="W30" s="24">
        <v>72.530264527112095</v>
      </c>
      <c r="X30" s="24">
        <v>0</v>
      </c>
      <c r="Y30" s="24">
        <v>0</v>
      </c>
      <c r="Z30" s="24">
        <v>0</v>
      </c>
      <c r="AA30" s="24">
        <v>0</v>
      </c>
      <c r="AB30" s="24">
        <v>0</v>
      </c>
      <c r="AC30" s="24">
        <v>0</v>
      </c>
      <c r="AD30" s="24">
        <v>0</v>
      </c>
      <c r="AE30" s="24">
        <v>0</v>
      </c>
      <c r="AF30" s="24">
        <v>0</v>
      </c>
      <c r="AG30" s="24">
        <v>0</v>
      </c>
      <c r="AH30" s="24">
        <v>0</v>
      </c>
      <c r="AI30" s="24">
        <v>0</v>
      </c>
      <c r="AJ30" s="24">
        <v>0</v>
      </c>
      <c r="AK30" s="24">
        <v>0</v>
      </c>
      <c r="AL30" s="24">
        <v>0</v>
      </c>
      <c r="AM30" s="24">
        <v>0</v>
      </c>
      <c r="AN30" s="24">
        <v>12.7314113215473</v>
      </c>
      <c r="AO30" s="24">
        <v>69.872308703382103</v>
      </c>
      <c r="AP30" s="24">
        <v>34.029994951228097</v>
      </c>
      <c r="AQ30" s="24">
        <v>116.633714976158</v>
      </c>
      <c r="AR30" s="24">
        <v>0</v>
      </c>
      <c r="AS30" s="24">
        <v>0</v>
      </c>
      <c r="AT30" s="24">
        <v>0</v>
      </c>
      <c r="AU30" s="24">
        <v>0</v>
      </c>
      <c r="AV30" s="24">
        <v>0</v>
      </c>
      <c r="AW30" s="257">
        <v>0</v>
      </c>
      <c r="AX30" s="257">
        <v>27.5012403395368</v>
      </c>
      <c r="AY30" s="24">
        <v>150.931825718163</v>
      </c>
      <c r="AZ30" s="24">
        <v>146.03877401364801</v>
      </c>
      <c r="BA30" s="24">
        <v>324.47184007134803</v>
      </c>
      <c r="BB30"/>
      <c r="BC30"/>
      <c r="BD30"/>
      <c r="BE30"/>
      <c r="BF30"/>
      <c r="BG30"/>
    </row>
    <row r="31" spans="1:59" x14ac:dyDescent="0.25">
      <c r="A31" s="110"/>
      <c r="B31" s="109">
        <v>14</v>
      </c>
      <c r="C31" s="13" t="s">
        <v>267</v>
      </c>
      <c r="D31" s="24">
        <v>0</v>
      </c>
      <c r="E31" s="24">
        <v>0</v>
      </c>
      <c r="F31" s="24">
        <v>0</v>
      </c>
      <c r="G31" s="24">
        <v>0</v>
      </c>
      <c r="H31" s="24">
        <v>0</v>
      </c>
      <c r="I31" s="24">
        <v>0</v>
      </c>
      <c r="J31" s="24">
        <v>8.8090597261657297</v>
      </c>
      <c r="K31" s="24">
        <v>30.045828456423902</v>
      </c>
      <c r="L31" s="24">
        <v>13.478302559235001</v>
      </c>
      <c r="M31" s="24">
        <v>52.333190741824602</v>
      </c>
      <c r="N31" s="24">
        <v>0</v>
      </c>
      <c r="O31" s="24">
        <v>2.4752804888585</v>
      </c>
      <c r="P31" s="24">
        <v>8.4426550916515204</v>
      </c>
      <c r="Q31" s="24">
        <v>3.7873031157580201</v>
      </c>
      <c r="R31" s="24">
        <v>14.705238696267999</v>
      </c>
      <c r="S31" s="24">
        <v>0</v>
      </c>
      <c r="T31" s="24">
        <v>0</v>
      </c>
      <c r="U31" s="24">
        <v>0</v>
      </c>
      <c r="V31" s="24">
        <v>31.720518402688899</v>
      </c>
      <c r="W31" s="24">
        <v>31.720518402688899</v>
      </c>
      <c r="X31" s="24">
        <v>0</v>
      </c>
      <c r="Y31" s="24">
        <v>0</v>
      </c>
      <c r="Z31" s="24">
        <v>0</v>
      </c>
      <c r="AA31" s="24">
        <v>0</v>
      </c>
      <c r="AB31" s="24">
        <v>0</v>
      </c>
      <c r="AC31" s="24">
        <v>0</v>
      </c>
      <c r="AD31" s="24">
        <v>0</v>
      </c>
      <c r="AE31" s="24">
        <v>0</v>
      </c>
      <c r="AF31" s="24">
        <v>0</v>
      </c>
      <c r="AG31" s="24">
        <v>0</v>
      </c>
      <c r="AH31" s="24">
        <v>0</v>
      </c>
      <c r="AI31" s="24">
        <v>0</v>
      </c>
      <c r="AJ31" s="24">
        <v>0</v>
      </c>
      <c r="AK31" s="24">
        <v>0</v>
      </c>
      <c r="AL31" s="24">
        <v>0</v>
      </c>
      <c r="AM31" s="24">
        <v>0</v>
      </c>
      <c r="AN31" s="24">
        <v>9.7269627559511491</v>
      </c>
      <c r="AO31" s="24">
        <v>33.176600392348597</v>
      </c>
      <c r="AP31" s="24">
        <v>14.882740165525499</v>
      </c>
      <c r="AQ31" s="24">
        <v>57.7863033138253</v>
      </c>
      <c r="AR31" s="24">
        <v>0</v>
      </c>
      <c r="AS31" s="24">
        <v>0</v>
      </c>
      <c r="AT31" s="24">
        <v>0</v>
      </c>
      <c r="AU31" s="24">
        <v>0</v>
      </c>
      <c r="AV31" s="24">
        <v>0</v>
      </c>
      <c r="AW31" s="257">
        <v>0</v>
      </c>
      <c r="AX31" s="257">
        <v>21.0113029709754</v>
      </c>
      <c r="AY31" s="24">
        <v>71.665083940423997</v>
      </c>
      <c r="AZ31" s="24">
        <v>63.868864243207497</v>
      </c>
      <c r="BA31" s="24">
        <v>156.545251154607</v>
      </c>
      <c r="BB31"/>
      <c r="BC31"/>
      <c r="BD31"/>
      <c r="BE31"/>
      <c r="BF31"/>
      <c r="BG31"/>
    </row>
    <row r="32" spans="1:59" x14ac:dyDescent="0.25">
      <c r="A32" s="110"/>
      <c r="B32" s="109">
        <v>15</v>
      </c>
      <c r="C32" s="13" t="s">
        <v>268</v>
      </c>
      <c r="D32" s="24">
        <v>0</v>
      </c>
      <c r="E32" s="24">
        <v>0</v>
      </c>
      <c r="F32" s="24">
        <v>0</v>
      </c>
      <c r="G32" s="24">
        <v>0</v>
      </c>
      <c r="H32" s="24">
        <v>0</v>
      </c>
      <c r="I32" s="24">
        <v>0</v>
      </c>
      <c r="J32" s="24">
        <v>0</v>
      </c>
      <c r="K32" s="24">
        <v>3.6865328200766299</v>
      </c>
      <c r="L32" s="24">
        <v>3.2883594948831898</v>
      </c>
      <c r="M32" s="24">
        <v>6.9748923149598197</v>
      </c>
      <c r="N32" s="24">
        <v>0</v>
      </c>
      <c r="O32" s="24">
        <v>0</v>
      </c>
      <c r="P32" s="24">
        <v>1.0358883972562201</v>
      </c>
      <c r="Q32" s="24">
        <v>0.92400464420279704</v>
      </c>
      <c r="R32" s="24">
        <v>1.9598930414590201</v>
      </c>
      <c r="S32" s="24">
        <v>0</v>
      </c>
      <c r="T32" s="24">
        <v>0</v>
      </c>
      <c r="U32" s="24">
        <v>0</v>
      </c>
      <c r="V32" s="24">
        <v>7.7389914207430701</v>
      </c>
      <c r="W32" s="24">
        <v>7.7389914207430701</v>
      </c>
      <c r="X32" s="24">
        <v>0</v>
      </c>
      <c r="Y32" s="24">
        <v>0</v>
      </c>
      <c r="Z32" s="24">
        <v>0</v>
      </c>
      <c r="AA32" s="24">
        <v>0</v>
      </c>
      <c r="AB32" s="24">
        <v>0</v>
      </c>
      <c r="AC32" s="24">
        <v>0</v>
      </c>
      <c r="AD32" s="24">
        <v>0</v>
      </c>
      <c r="AE32" s="24">
        <v>0</v>
      </c>
      <c r="AF32" s="24">
        <v>0</v>
      </c>
      <c r="AG32" s="24">
        <v>0</v>
      </c>
      <c r="AH32" s="24">
        <v>0</v>
      </c>
      <c r="AI32" s="24">
        <v>0</v>
      </c>
      <c r="AJ32" s="24">
        <v>0</v>
      </c>
      <c r="AK32" s="24">
        <v>0</v>
      </c>
      <c r="AL32" s="24">
        <v>0</v>
      </c>
      <c r="AM32" s="24">
        <v>0</v>
      </c>
      <c r="AN32" s="24">
        <v>0</v>
      </c>
      <c r="AO32" s="24">
        <v>4.0706691240797097</v>
      </c>
      <c r="AP32" s="24">
        <v>3.6310061833159399</v>
      </c>
      <c r="AQ32" s="24">
        <v>7.7016753073956501</v>
      </c>
      <c r="AR32" s="24">
        <v>0</v>
      </c>
      <c r="AS32" s="24">
        <v>0</v>
      </c>
      <c r="AT32" s="24">
        <v>0</v>
      </c>
      <c r="AU32" s="24">
        <v>0</v>
      </c>
      <c r="AV32" s="24">
        <v>0</v>
      </c>
      <c r="AW32" s="257">
        <v>0</v>
      </c>
      <c r="AX32" s="257">
        <v>0</v>
      </c>
      <c r="AY32" s="24">
        <v>8.7930903414125599</v>
      </c>
      <c r="AZ32" s="24">
        <v>15.582361743145</v>
      </c>
      <c r="BA32" s="24">
        <v>24.375452084557601</v>
      </c>
      <c r="BB32"/>
      <c r="BC32"/>
      <c r="BD32"/>
      <c r="BE32"/>
      <c r="BF32"/>
      <c r="BG32"/>
    </row>
    <row r="33" spans="1:59" ht="13" x14ac:dyDescent="0.25">
      <c r="A33" s="104" t="s">
        <v>269</v>
      </c>
      <c r="B33" s="109"/>
      <c r="D33" s="107">
        <v>0</v>
      </c>
      <c r="E33" s="107">
        <v>0</v>
      </c>
      <c r="F33" s="107">
        <v>0</v>
      </c>
      <c r="G33" s="107">
        <v>0</v>
      </c>
      <c r="H33" s="96">
        <v>0</v>
      </c>
      <c r="I33" s="107">
        <v>0</v>
      </c>
      <c r="J33" s="107">
        <v>9.4491013116681994</v>
      </c>
      <c r="K33" s="107">
        <v>93.166729489151805</v>
      </c>
      <c r="L33" s="107">
        <v>153.859357212758</v>
      </c>
      <c r="M33" s="96">
        <v>256.47518801357802</v>
      </c>
      <c r="N33" s="107">
        <v>0</v>
      </c>
      <c r="O33" s="107">
        <v>15.005010666597601</v>
      </c>
      <c r="P33" s="107">
        <v>147.947166999941</v>
      </c>
      <c r="Q33" s="107">
        <v>244.32601789150399</v>
      </c>
      <c r="R33" s="96">
        <v>407.278195558042</v>
      </c>
      <c r="S33" s="107">
        <v>0</v>
      </c>
      <c r="T33" s="107">
        <v>0</v>
      </c>
      <c r="U33" s="107">
        <v>0</v>
      </c>
      <c r="V33" s="107">
        <v>139.45299371501599</v>
      </c>
      <c r="W33" s="96">
        <v>139.45299371501599</v>
      </c>
      <c r="X33" s="107">
        <v>0</v>
      </c>
      <c r="Y33" s="107">
        <v>0</v>
      </c>
      <c r="Z33" s="107">
        <v>0</v>
      </c>
      <c r="AA33" s="107">
        <v>165.15982766863499</v>
      </c>
      <c r="AB33" s="96">
        <v>165.15982766863499</v>
      </c>
      <c r="AC33" s="107">
        <v>0</v>
      </c>
      <c r="AD33" s="107">
        <v>0</v>
      </c>
      <c r="AE33" s="107">
        <v>0</v>
      </c>
      <c r="AF33" s="107">
        <v>0</v>
      </c>
      <c r="AG33" s="96">
        <v>0</v>
      </c>
      <c r="AH33" s="107">
        <v>0</v>
      </c>
      <c r="AI33" s="107">
        <v>0</v>
      </c>
      <c r="AJ33" s="107">
        <v>0</v>
      </c>
      <c r="AK33" s="107">
        <v>0</v>
      </c>
      <c r="AL33" s="96">
        <v>0</v>
      </c>
      <c r="AM33" s="107">
        <v>0</v>
      </c>
      <c r="AN33" s="107">
        <v>2.4940760972858098</v>
      </c>
      <c r="AO33" s="107">
        <v>24.5912182986388</v>
      </c>
      <c r="AP33" s="107">
        <v>40.6109462171014</v>
      </c>
      <c r="AQ33" s="96">
        <v>67.696240613026006</v>
      </c>
      <c r="AR33" s="107">
        <v>0</v>
      </c>
      <c r="AS33" s="107">
        <v>3.6455810338019998</v>
      </c>
      <c r="AT33" s="107">
        <v>35.9448852122689</v>
      </c>
      <c r="AU33" s="107">
        <v>59.3608572949856</v>
      </c>
      <c r="AV33" s="96">
        <v>98.951323541056496</v>
      </c>
      <c r="AW33" s="107">
        <v>0</v>
      </c>
      <c r="AX33" s="107">
        <v>30.593769109353602</v>
      </c>
      <c r="AY33" s="107">
        <v>301.64999999999998</v>
      </c>
      <c r="AZ33" s="107">
        <v>802.77</v>
      </c>
      <c r="BA33" s="107">
        <v>1135.0137691093501</v>
      </c>
      <c r="BB33"/>
      <c r="BC33"/>
      <c r="BD33"/>
      <c r="BE33"/>
      <c r="BF33"/>
      <c r="BG33"/>
    </row>
    <row r="34" spans="1:59" x14ac:dyDescent="0.25">
      <c r="B34" s="109">
        <v>17</v>
      </c>
      <c r="C34" s="13" t="s">
        <v>270</v>
      </c>
      <c r="D34" s="24">
        <v>0</v>
      </c>
      <c r="E34" s="24">
        <v>0</v>
      </c>
      <c r="F34" s="24">
        <v>0</v>
      </c>
      <c r="G34" s="24">
        <v>0</v>
      </c>
      <c r="H34" s="24">
        <v>0</v>
      </c>
      <c r="I34" s="24">
        <v>0</v>
      </c>
      <c r="J34" s="24">
        <v>8.3302375407024201</v>
      </c>
      <c r="K34" s="24">
        <v>79.0051119376418</v>
      </c>
      <c r="L34" s="24">
        <v>99.071558807393998</v>
      </c>
      <c r="M34" s="24">
        <v>186.40690828573801</v>
      </c>
      <c r="N34" s="24">
        <v>0</v>
      </c>
      <c r="O34" s="24">
        <v>13.228274206265599</v>
      </c>
      <c r="P34" s="24">
        <v>125.458761446041</v>
      </c>
      <c r="Q34" s="24">
        <v>157.32393458684899</v>
      </c>
      <c r="R34" s="24">
        <v>296.01097023915497</v>
      </c>
      <c r="S34" s="24">
        <v>0</v>
      </c>
      <c r="T34" s="24">
        <v>0</v>
      </c>
      <c r="U34" s="24">
        <v>0</v>
      </c>
      <c r="V34" s="24">
        <v>89.795159150442004</v>
      </c>
      <c r="W34" s="24">
        <v>89.795159150442004</v>
      </c>
      <c r="X34" s="24">
        <v>0</v>
      </c>
      <c r="Y34" s="24">
        <v>0</v>
      </c>
      <c r="Z34" s="24">
        <v>0</v>
      </c>
      <c r="AA34" s="24">
        <v>106.34804327738</v>
      </c>
      <c r="AB34" s="24">
        <v>106.34804327738</v>
      </c>
      <c r="AC34" s="24">
        <v>0</v>
      </c>
      <c r="AD34" s="24">
        <v>0</v>
      </c>
      <c r="AE34" s="24">
        <v>0</v>
      </c>
      <c r="AF34" s="24">
        <v>0</v>
      </c>
      <c r="AG34" s="24">
        <v>0</v>
      </c>
      <c r="AH34" s="24">
        <v>0</v>
      </c>
      <c r="AI34" s="24">
        <v>0</v>
      </c>
      <c r="AJ34" s="24">
        <v>0</v>
      </c>
      <c r="AK34" s="24">
        <v>0</v>
      </c>
      <c r="AL34" s="24">
        <v>0</v>
      </c>
      <c r="AM34" s="24">
        <v>0</v>
      </c>
      <c r="AN34" s="24">
        <v>2.1987536856360501</v>
      </c>
      <c r="AO34" s="24">
        <v>20.853280618733798</v>
      </c>
      <c r="AP34" s="24">
        <v>26.1497891272735</v>
      </c>
      <c r="AQ34" s="24">
        <v>49.201823431643398</v>
      </c>
      <c r="AR34" s="24">
        <v>0</v>
      </c>
      <c r="AS34" s="24">
        <v>3.21390944850486</v>
      </c>
      <c r="AT34" s="24">
        <v>30.481156689219802</v>
      </c>
      <c r="AU34" s="24">
        <v>38.223041944892699</v>
      </c>
      <c r="AV34" s="24">
        <v>71.918108082617394</v>
      </c>
      <c r="AW34" s="257">
        <v>0</v>
      </c>
      <c r="AX34" s="257">
        <v>26.971174881109</v>
      </c>
      <c r="AY34" s="24">
        <v>255.798310691636</v>
      </c>
      <c r="AZ34" s="24">
        <v>516.91152689423097</v>
      </c>
      <c r="BA34" s="24">
        <v>799.68101246697597</v>
      </c>
      <c r="BB34"/>
      <c r="BC34"/>
      <c r="BD34"/>
      <c r="BE34"/>
      <c r="BF34"/>
      <c r="BG34"/>
    </row>
    <row r="35" spans="1:59" x14ac:dyDescent="0.25">
      <c r="A35" s="110"/>
      <c r="B35" s="109">
        <v>18</v>
      </c>
      <c r="C35" s="13" t="s">
        <v>271</v>
      </c>
      <c r="D35" s="24">
        <v>0</v>
      </c>
      <c r="E35" s="24">
        <v>0</v>
      </c>
      <c r="F35" s="24">
        <v>0</v>
      </c>
      <c r="G35" s="24">
        <v>0</v>
      </c>
      <c r="H35" s="24">
        <v>0</v>
      </c>
      <c r="I35" s="24">
        <v>0</v>
      </c>
      <c r="J35" s="24">
        <v>1.11886377096578</v>
      </c>
      <c r="K35" s="24">
        <v>14.16161755151</v>
      </c>
      <c r="L35" s="24">
        <v>54.7877984053641</v>
      </c>
      <c r="M35" s="24">
        <v>70.068279727839794</v>
      </c>
      <c r="N35" s="24">
        <v>0</v>
      </c>
      <c r="O35" s="24">
        <v>1.77673646033193</v>
      </c>
      <c r="P35" s="24">
        <v>22.488405553899899</v>
      </c>
      <c r="Q35" s="24">
        <v>87.0020833046554</v>
      </c>
      <c r="R35" s="24">
        <v>111.267225318887</v>
      </c>
      <c r="S35" s="24">
        <v>0</v>
      </c>
      <c r="T35" s="24">
        <v>0</v>
      </c>
      <c r="U35" s="24">
        <v>0</v>
      </c>
      <c r="V35" s="24">
        <v>49.657834564573598</v>
      </c>
      <c r="W35" s="24">
        <v>49.657834564573598</v>
      </c>
      <c r="X35" s="24">
        <v>0</v>
      </c>
      <c r="Y35" s="24">
        <v>0</v>
      </c>
      <c r="Z35" s="24">
        <v>0</v>
      </c>
      <c r="AA35" s="24">
        <v>58.811784391255202</v>
      </c>
      <c r="AB35" s="24">
        <v>58.811784391255202</v>
      </c>
      <c r="AC35" s="24">
        <v>0</v>
      </c>
      <c r="AD35" s="24">
        <v>0</v>
      </c>
      <c r="AE35" s="24">
        <v>0</v>
      </c>
      <c r="AF35" s="24">
        <v>0</v>
      </c>
      <c r="AG35" s="24">
        <v>0</v>
      </c>
      <c r="AH35" s="24">
        <v>0</v>
      </c>
      <c r="AI35" s="24">
        <v>0</v>
      </c>
      <c r="AJ35" s="24">
        <v>0</v>
      </c>
      <c r="AK35" s="24">
        <v>0</v>
      </c>
      <c r="AL35" s="24">
        <v>0</v>
      </c>
      <c r="AM35" s="24">
        <v>0</v>
      </c>
      <c r="AN35" s="24">
        <v>0.29532241164976702</v>
      </c>
      <c r="AO35" s="24">
        <v>3.7379376799049902</v>
      </c>
      <c r="AP35" s="24">
        <v>14.4611570898279</v>
      </c>
      <c r="AQ35" s="24">
        <v>18.494417181382602</v>
      </c>
      <c r="AR35" s="24">
        <v>0</v>
      </c>
      <c r="AS35" s="24">
        <v>0.43167158529713401</v>
      </c>
      <c r="AT35" s="24">
        <v>5.4637285230490997</v>
      </c>
      <c r="AU35" s="24">
        <v>21.137815350092801</v>
      </c>
      <c r="AV35" s="24">
        <v>27.033215458439098</v>
      </c>
      <c r="AW35" s="257">
        <v>0</v>
      </c>
      <c r="AX35" s="257">
        <v>3.62259422824462</v>
      </c>
      <c r="AY35" s="24">
        <v>45.851689308364001</v>
      </c>
      <c r="AZ35" s="24">
        <v>285.85847310576901</v>
      </c>
      <c r="BA35" s="24">
        <v>335.332756642378</v>
      </c>
      <c r="BB35"/>
      <c r="BC35"/>
      <c r="BD35"/>
      <c r="BE35"/>
      <c r="BF35"/>
      <c r="BG35"/>
    </row>
    <row r="36" spans="1:59" ht="13" x14ac:dyDescent="0.25">
      <c r="A36" s="112" t="s">
        <v>272</v>
      </c>
      <c r="B36" s="109"/>
      <c r="D36" s="107">
        <v>0</v>
      </c>
      <c r="E36" s="107">
        <v>0</v>
      </c>
      <c r="F36" s="107">
        <v>0</v>
      </c>
      <c r="G36" s="107">
        <v>0</v>
      </c>
      <c r="H36" s="107">
        <v>0</v>
      </c>
      <c r="I36" s="107">
        <v>79.380922975438395</v>
      </c>
      <c r="J36" s="107">
        <v>23.694661475995499</v>
      </c>
      <c r="K36" s="107">
        <v>327.113083712807</v>
      </c>
      <c r="L36" s="107">
        <v>183.29660180369399</v>
      </c>
      <c r="M36" s="107">
        <v>613.48526996793601</v>
      </c>
      <c r="N36" s="107">
        <v>36.370276126667299</v>
      </c>
      <c r="O36" s="107">
        <v>11.021625232846</v>
      </c>
      <c r="P36" s="107">
        <v>182.120573753218</v>
      </c>
      <c r="Q36" s="107">
        <v>100.62463185947701</v>
      </c>
      <c r="R36" s="107">
        <v>330.13710697220802</v>
      </c>
      <c r="S36" s="107">
        <v>0</v>
      </c>
      <c r="T36" s="107">
        <v>0</v>
      </c>
      <c r="U36" s="107">
        <v>0</v>
      </c>
      <c r="V36" s="107">
        <v>1059.1325666681601</v>
      </c>
      <c r="W36" s="107">
        <v>1059.1325666681601</v>
      </c>
      <c r="X36" s="107">
        <v>0</v>
      </c>
      <c r="Y36" s="107">
        <v>0</v>
      </c>
      <c r="Z36" s="107">
        <v>0</v>
      </c>
      <c r="AA36" s="107">
        <v>244.80326831195299</v>
      </c>
      <c r="AB36" s="107">
        <v>244.80326831195299</v>
      </c>
      <c r="AC36" s="107">
        <v>0</v>
      </c>
      <c r="AD36" s="107">
        <v>0</v>
      </c>
      <c r="AE36" s="107">
        <v>0</v>
      </c>
      <c r="AF36" s="107">
        <v>0</v>
      </c>
      <c r="AG36" s="107">
        <v>0</v>
      </c>
      <c r="AH36" s="107">
        <v>0</v>
      </c>
      <c r="AI36" s="107">
        <v>0</v>
      </c>
      <c r="AJ36" s="107">
        <v>0</v>
      </c>
      <c r="AK36" s="107">
        <v>0</v>
      </c>
      <c r="AL36" s="107">
        <v>0</v>
      </c>
      <c r="AM36" s="107">
        <v>29.743010294384799</v>
      </c>
      <c r="AN36" s="107">
        <v>8.5703455058456992</v>
      </c>
      <c r="AO36" s="107">
        <v>86.083790055282293</v>
      </c>
      <c r="AP36" s="107">
        <v>49.201307057844701</v>
      </c>
      <c r="AQ36" s="107">
        <v>173.59845291335799</v>
      </c>
      <c r="AR36" s="107">
        <v>21.775790603509499</v>
      </c>
      <c r="AS36" s="107">
        <v>6.5370609150280998</v>
      </c>
      <c r="AT36" s="107">
        <v>96.182552478692998</v>
      </c>
      <c r="AU36" s="107">
        <v>53.641624298876401</v>
      </c>
      <c r="AV36" s="107">
        <v>178.13702829610699</v>
      </c>
      <c r="AW36" s="107">
        <v>167.27</v>
      </c>
      <c r="AX36" s="107">
        <v>49.823693129715302</v>
      </c>
      <c r="AY36" s="107">
        <v>691.5</v>
      </c>
      <c r="AZ36" s="107">
        <v>1690.7</v>
      </c>
      <c r="BA36" s="107">
        <v>2599.2936931297199</v>
      </c>
      <c r="BB36"/>
      <c r="BC36"/>
      <c r="BD36"/>
      <c r="BE36"/>
      <c r="BF36"/>
      <c r="BG36"/>
    </row>
    <row r="37" spans="1:59" x14ac:dyDescent="0.25">
      <c r="A37" s="113"/>
      <c r="B37" s="109">
        <v>16</v>
      </c>
      <c r="C37" s="13" t="s">
        <v>273</v>
      </c>
      <c r="D37" s="24">
        <v>0</v>
      </c>
      <c r="E37" s="24">
        <v>0</v>
      </c>
      <c r="F37" s="24">
        <v>0</v>
      </c>
      <c r="G37" s="24">
        <v>0</v>
      </c>
      <c r="H37" s="24">
        <v>0</v>
      </c>
      <c r="I37" s="24">
        <v>0</v>
      </c>
      <c r="J37" s="24">
        <v>5.6059946808265098</v>
      </c>
      <c r="K37" s="24">
        <v>73.544626997931402</v>
      </c>
      <c r="L37" s="24">
        <v>22.169714526442799</v>
      </c>
      <c r="M37" s="24">
        <v>101.320336205201</v>
      </c>
      <c r="N37" s="24">
        <v>0</v>
      </c>
      <c r="O37" s="24">
        <v>2.60764107104856</v>
      </c>
      <c r="P37" s="24">
        <v>40.946053008044899</v>
      </c>
      <c r="Q37" s="24">
        <v>12.1705440291913</v>
      </c>
      <c r="R37" s="24">
        <v>55.724238108284801</v>
      </c>
      <c r="S37" s="24">
        <v>0</v>
      </c>
      <c r="T37" s="24">
        <v>0</v>
      </c>
      <c r="U37" s="24">
        <v>0</v>
      </c>
      <c r="V37" s="24">
        <v>128.10202926641699</v>
      </c>
      <c r="W37" s="24">
        <v>128.10202926641699</v>
      </c>
      <c r="X37" s="24">
        <v>0</v>
      </c>
      <c r="Y37" s="24">
        <v>0</v>
      </c>
      <c r="Z37" s="24">
        <v>0</v>
      </c>
      <c r="AA37" s="24">
        <v>29.608942665661601</v>
      </c>
      <c r="AB37" s="24">
        <v>29.608942665661601</v>
      </c>
      <c r="AC37" s="24">
        <v>0</v>
      </c>
      <c r="AD37" s="24">
        <v>0</v>
      </c>
      <c r="AE37" s="24">
        <v>0</v>
      </c>
      <c r="AF37" s="24">
        <v>0</v>
      </c>
      <c r="AG37" s="24">
        <v>0</v>
      </c>
      <c r="AH37" s="24">
        <v>0</v>
      </c>
      <c r="AI37" s="24">
        <v>0</v>
      </c>
      <c r="AJ37" s="24">
        <v>0</v>
      </c>
      <c r="AK37" s="24">
        <v>0</v>
      </c>
      <c r="AL37" s="24">
        <v>0</v>
      </c>
      <c r="AM37" s="24">
        <v>0</v>
      </c>
      <c r="AN37" s="24">
        <v>2.0276850702125402</v>
      </c>
      <c r="AO37" s="24">
        <v>19.354163882183201</v>
      </c>
      <c r="AP37" s="24">
        <v>5.9508955488900401</v>
      </c>
      <c r="AQ37" s="24">
        <v>27.332744501285799</v>
      </c>
      <c r="AR37" s="24">
        <v>0</v>
      </c>
      <c r="AS37" s="24">
        <v>1.5466238568131601</v>
      </c>
      <c r="AT37" s="24">
        <v>21.624662228322499</v>
      </c>
      <c r="AU37" s="24">
        <v>6.4879516899850103</v>
      </c>
      <c r="AV37" s="24">
        <v>29.659237775120701</v>
      </c>
      <c r="AW37" s="257">
        <v>0</v>
      </c>
      <c r="AX37" s="257">
        <v>11.7879446789008</v>
      </c>
      <c r="AY37" s="24">
        <v>155.46950611648199</v>
      </c>
      <c r="AZ37" s="24">
        <v>204.490077726588</v>
      </c>
      <c r="BA37" s="24">
        <v>371.74752852197099</v>
      </c>
      <c r="BB37"/>
      <c r="BC37"/>
      <c r="BD37"/>
      <c r="BE37"/>
      <c r="BF37"/>
      <c r="BG37"/>
    </row>
    <row r="38" spans="1:59" x14ac:dyDescent="0.25">
      <c r="A38" s="114"/>
      <c r="B38" s="109">
        <v>22</v>
      </c>
      <c r="C38" s="13" t="s">
        <v>274</v>
      </c>
      <c r="D38" s="24">
        <v>0</v>
      </c>
      <c r="E38" s="24">
        <v>0</v>
      </c>
      <c r="F38" s="24">
        <v>0</v>
      </c>
      <c r="G38" s="24">
        <v>0</v>
      </c>
      <c r="H38" s="24">
        <v>0</v>
      </c>
      <c r="I38" s="24">
        <v>79.380922975438395</v>
      </c>
      <c r="J38" s="24">
        <v>4.7723212131241697</v>
      </c>
      <c r="K38" s="24">
        <v>168.609247485239</v>
      </c>
      <c r="L38" s="24">
        <v>90.544064092010601</v>
      </c>
      <c r="M38" s="24">
        <v>343.30655576581199</v>
      </c>
      <c r="N38" s="24">
        <v>36.370276126667299</v>
      </c>
      <c r="O38" s="24">
        <v>2.21985597705635</v>
      </c>
      <c r="P38" s="24">
        <v>93.873386364055605</v>
      </c>
      <c r="Q38" s="24">
        <v>49.7061212628318</v>
      </c>
      <c r="R38" s="24">
        <v>182.16963973061101</v>
      </c>
      <c r="S38" s="24">
        <v>0</v>
      </c>
      <c r="T38" s="24">
        <v>0</v>
      </c>
      <c r="U38" s="24">
        <v>0</v>
      </c>
      <c r="V38" s="24">
        <v>523.18573314873299</v>
      </c>
      <c r="W38" s="24">
        <v>523.18573314873299</v>
      </c>
      <c r="X38" s="24">
        <v>0</v>
      </c>
      <c r="Y38" s="24">
        <v>0</v>
      </c>
      <c r="Z38" s="24">
        <v>0</v>
      </c>
      <c r="AA38" s="24">
        <v>120.92686169768599</v>
      </c>
      <c r="AB38" s="24">
        <v>120.92686169768599</v>
      </c>
      <c r="AC38" s="24">
        <v>0</v>
      </c>
      <c r="AD38" s="24">
        <v>0</v>
      </c>
      <c r="AE38" s="24">
        <v>0</v>
      </c>
      <c r="AF38" s="24">
        <v>0</v>
      </c>
      <c r="AG38" s="24">
        <v>0</v>
      </c>
      <c r="AH38" s="24">
        <v>0</v>
      </c>
      <c r="AI38" s="24">
        <v>0</v>
      </c>
      <c r="AJ38" s="24">
        <v>0</v>
      </c>
      <c r="AK38" s="24">
        <v>0</v>
      </c>
      <c r="AL38" s="24">
        <v>0</v>
      </c>
      <c r="AM38" s="24">
        <v>29.743010294384799</v>
      </c>
      <c r="AN38" s="24">
        <v>1.7261458536888601</v>
      </c>
      <c r="AO38" s="24">
        <v>44.371576022442703</v>
      </c>
      <c r="AP38" s="24">
        <v>24.304249264955001</v>
      </c>
      <c r="AQ38" s="24">
        <v>100.144981435471</v>
      </c>
      <c r="AR38" s="24">
        <v>21.775790603509499</v>
      </c>
      <c r="AS38" s="24">
        <v>1.3166237680955399</v>
      </c>
      <c r="AT38" s="24">
        <v>49.576946328689502</v>
      </c>
      <c r="AU38" s="24">
        <v>26.497658007422601</v>
      </c>
      <c r="AV38" s="24">
        <v>99.167018707717105</v>
      </c>
      <c r="AW38" s="257">
        <v>167.27</v>
      </c>
      <c r="AX38" s="257">
        <v>10.0349468119649</v>
      </c>
      <c r="AY38" s="24">
        <v>356.43115620042698</v>
      </c>
      <c r="AZ38" s="24">
        <v>835.16468747363899</v>
      </c>
      <c r="BA38" s="24">
        <v>1368.90079048603</v>
      </c>
      <c r="BB38"/>
      <c r="BC38"/>
      <c r="BD38"/>
      <c r="BE38"/>
      <c r="BF38"/>
      <c r="BG38"/>
    </row>
    <row r="39" spans="1:59" x14ac:dyDescent="0.25">
      <c r="A39" s="114"/>
      <c r="B39" s="109">
        <v>31</v>
      </c>
      <c r="C39" s="13" t="s">
        <v>275</v>
      </c>
      <c r="D39" s="24">
        <v>0</v>
      </c>
      <c r="E39" s="24">
        <v>0</v>
      </c>
      <c r="F39" s="24">
        <v>0</v>
      </c>
      <c r="G39" s="24">
        <v>0</v>
      </c>
      <c r="H39" s="24">
        <v>0</v>
      </c>
      <c r="I39" s="24">
        <v>0</v>
      </c>
      <c r="J39" s="24">
        <v>0.85934904236256404</v>
      </c>
      <c r="K39" s="24">
        <v>28.2048053398719</v>
      </c>
      <c r="L39" s="24">
        <v>8.4697445316089901</v>
      </c>
      <c r="M39" s="24">
        <v>37.533898913843501</v>
      </c>
      <c r="N39" s="24">
        <v>0</v>
      </c>
      <c r="O39" s="24">
        <v>0.39972814546097402</v>
      </c>
      <c r="P39" s="24">
        <v>15.7030567924489</v>
      </c>
      <c r="Q39" s="24">
        <v>4.6496493500175404</v>
      </c>
      <c r="R39" s="24">
        <v>20.7524342879274</v>
      </c>
      <c r="S39" s="24">
        <v>0</v>
      </c>
      <c r="T39" s="24">
        <v>0</v>
      </c>
      <c r="U39" s="24">
        <v>0</v>
      </c>
      <c r="V39" s="24">
        <v>48.940254082800003</v>
      </c>
      <c r="W39" s="24">
        <v>48.940254082800003</v>
      </c>
      <c r="X39" s="24">
        <v>0</v>
      </c>
      <c r="Y39" s="24">
        <v>0</v>
      </c>
      <c r="Z39" s="24">
        <v>0</v>
      </c>
      <c r="AA39" s="24">
        <v>11.3118362408363</v>
      </c>
      <c r="AB39" s="24">
        <v>11.3118362408363</v>
      </c>
      <c r="AC39" s="24">
        <v>0</v>
      </c>
      <c r="AD39" s="24">
        <v>0</v>
      </c>
      <c r="AE39" s="24">
        <v>0</v>
      </c>
      <c r="AF39" s="24">
        <v>0</v>
      </c>
      <c r="AG39" s="24">
        <v>0</v>
      </c>
      <c r="AH39" s="24">
        <v>0</v>
      </c>
      <c r="AI39" s="24">
        <v>0</v>
      </c>
      <c r="AJ39" s="24">
        <v>0</v>
      </c>
      <c r="AK39" s="24">
        <v>0</v>
      </c>
      <c r="AL39" s="24">
        <v>0</v>
      </c>
      <c r="AM39" s="24">
        <v>0</v>
      </c>
      <c r="AN39" s="24">
        <v>0.31082605719545803</v>
      </c>
      <c r="AO39" s="24">
        <v>7.4224378733787102</v>
      </c>
      <c r="AP39" s="24">
        <v>2.27348732764557</v>
      </c>
      <c r="AQ39" s="24">
        <v>10.006751258219699</v>
      </c>
      <c r="AR39" s="24">
        <v>0</v>
      </c>
      <c r="AS39" s="24">
        <v>0.23708365881851601</v>
      </c>
      <c r="AT39" s="24">
        <v>8.2931876003324092</v>
      </c>
      <c r="AU39" s="24">
        <v>2.4786649048660898</v>
      </c>
      <c r="AV39" s="24">
        <v>11.008936164016999</v>
      </c>
      <c r="AW39" s="257">
        <v>0</v>
      </c>
      <c r="AX39" s="257">
        <v>1.8069869038375099</v>
      </c>
      <c r="AY39" s="24">
        <v>59.623487606031901</v>
      </c>
      <c r="AZ39" s="24">
        <v>78.123636437774493</v>
      </c>
      <c r="BA39" s="24">
        <v>139.55411094764401</v>
      </c>
      <c r="BB39"/>
      <c r="BC39"/>
      <c r="BD39"/>
      <c r="BE39"/>
      <c r="BF39"/>
      <c r="BG39"/>
    </row>
    <row r="40" spans="1:59" x14ac:dyDescent="0.25">
      <c r="A40" s="114"/>
      <c r="B40" s="109">
        <v>32</v>
      </c>
      <c r="C40" s="13" t="s">
        <v>276</v>
      </c>
      <c r="D40" s="24">
        <v>0</v>
      </c>
      <c r="E40" s="24">
        <v>0</v>
      </c>
      <c r="F40" s="24">
        <v>0</v>
      </c>
      <c r="G40" s="24">
        <v>0</v>
      </c>
      <c r="H40" s="24">
        <v>0</v>
      </c>
      <c r="I40" s="24">
        <v>0</v>
      </c>
      <c r="J40" s="24">
        <v>1.1611563022471501</v>
      </c>
      <c r="K40" s="24">
        <v>38.110460196718201</v>
      </c>
      <c r="L40" s="24">
        <v>11.444357015006499</v>
      </c>
      <c r="M40" s="24">
        <v>50.715973513971903</v>
      </c>
      <c r="N40" s="24">
        <v>0</v>
      </c>
      <c r="O40" s="24">
        <v>0.54011447317323102</v>
      </c>
      <c r="P40" s="24">
        <v>21.2180411686595</v>
      </c>
      <c r="Q40" s="24">
        <v>6.2826271745984998</v>
      </c>
      <c r="R40" s="24">
        <v>28.0407828164312</v>
      </c>
      <c r="S40" s="24">
        <v>0</v>
      </c>
      <c r="T40" s="24">
        <v>0</v>
      </c>
      <c r="U40" s="24">
        <v>0</v>
      </c>
      <c r="V40" s="24">
        <v>66.128292068130804</v>
      </c>
      <c r="W40" s="24">
        <v>66.128292068130804</v>
      </c>
      <c r="X40" s="24">
        <v>0</v>
      </c>
      <c r="Y40" s="24">
        <v>0</v>
      </c>
      <c r="Z40" s="24">
        <v>0</v>
      </c>
      <c r="AA40" s="24">
        <v>15.284604152142901</v>
      </c>
      <c r="AB40" s="24">
        <v>15.284604152142901</v>
      </c>
      <c r="AC40" s="24">
        <v>0</v>
      </c>
      <c r="AD40" s="24">
        <v>0</v>
      </c>
      <c r="AE40" s="24">
        <v>0</v>
      </c>
      <c r="AF40" s="24">
        <v>0</v>
      </c>
      <c r="AG40" s="24">
        <v>0</v>
      </c>
      <c r="AH40" s="24">
        <v>0</v>
      </c>
      <c r="AI40" s="24">
        <v>0</v>
      </c>
      <c r="AJ40" s="24">
        <v>0</v>
      </c>
      <c r="AK40" s="24">
        <v>0</v>
      </c>
      <c r="AL40" s="24">
        <v>0</v>
      </c>
      <c r="AM40" s="24">
        <v>0</v>
      </c>
      <c r="AN40" s="24">
        <v>0.41998957050430602</v>
      </c>
      <c r="AO40" s="24">
        <v>10.0292315343914</v>
      </c>
      <c r="AP40" s="24">
        <v>3.0719463319782401</v>
      </c>
      <c r="AQ40" s="24">
        <v>13.521167436873901</v>
      </c>
      <c r="AR40" s="24">
        <v>0</v>
      </c>
      <c r="AS40" s="24">
        <v>0.320348509192597</v>
      </c>
      <c r="AT40" s="24">
        <v>11.205792493082299</v>
      </c>
      <c r="AU40" s="24">
        <v>3.3491831997990502</v>
      </c>
      <c r="AV40" s="24">
        <v>14.875324202073999</v>
      </c>
      <c r="AW40" s="257">
        <v>0</v>
      </c>
      <c r="AX40" s="257">
        <v>2.4416088551172899</v>
      </c>
      <c r="AY40" s="24">
        <v>80.563525392851403</v>
      </c>
      <c r="AZ40" s="24">
        <v>105.561009941656</v>
      </c>
      <c r="BA40" s="24">
        <v>188.56614418962499</v>
      </c>
      <c r="BB40"/>
      <c r="BC40"/>
      <c r="BD40"/>
      <c r="BE40"/>
      <c r="BF40"/>
      <c r="BG40"/>
    </row>
    <row r="41" spans="1:59" x14ac:dyDescent="0.25">
      <c r="A41" s="114"/>
      <c r="B41" s="109">
        <v>36</v>
      </c>
      <c r="C41" s="13" t="s">
        <v>277</v>
      </c>
      <c r="D41" s="24">
        <v>0</v>
      </c>
      <c r="E41" s="24">
        <v>0</v>
      </c>
      <c r="F41" s="24">
        <v>0</v>
      </c>
      <c r="G41" s="24">
        <v>0</v>
      </c>
      <c r="H41" s="24">
        <v>0</v>
      </c>
      <c r="I41" s="24">
        <v>0</v>
      </c>
      <c r="J41" s="24">
        <v>1.2957073864223401</v>
      </c>
      <c r="K41" s="24">
        <v>10.9680946236388</v>
      </c>
      <c r="L41" s="24">
        <v>45.463761555218902</v>
      </c>
      <c r="M41" s="24">
        <v>57.727563565280001</v>
      </c>
      <c r="N41" s="24">
        <v>0</v>
      </c>
      <c r="O41" s="24">
        <v>0.60270121347987604</v>
      </c>
      <c r="P41" s="24">
        <v>6.1064988999046497</v>
      </c>
      <c r="Q41" s="24">
        <v>24.9583146900912</v>
      </c>
      <c r="R41" s="24">
        <v>31.667514803475701</v>
      </c>
      <c r="S41" s="24">
        <v>0</v>
      </c>
      <c r="T41" s="24">
        <v>0</v>
      </c>
      <c r="U41" s="24">
        <v>0</v>
      </c>
      <c r="V41" s="24">
        <v>262.70072654122498</v>
      </c>
      <c r="W41" s="24">
        <v>262.70072654122498</v>
      </c>
      <c r="X41" s="24">
        <v>0</v>
      </c>
      <c r="Y41" s="24">
        <v>0</v>
      </c>
      <c r="Z41" s="24">
        <v>0</v>
      </c>
      <c r="AA41" s="24">
        <v>60.719496755278101</v>
      </c>
      <c r="AB41" s="24">
        <v>60.719496755278101</v>
      </c>
      <c r="AC41" s="24">
        <v>0</v>
      </c>
      <c r="AD41" s="24">
        <v>0</v>
      </c>
      <c r="AE41" s="24">
        <v>0</v>
      </c>
      <c r="AF41" s="24">
        <v>0</v>
      </c>
      <c r="AG41" s="24">
        <v>0</v>
      </c>
      <c r="AH41" s="24">
        <v>0</v>
      </c>
      <c r="AI41" s="24">
        <v>0</v>
      </c>
      <c r="AJ41" s="24">
        <v>0</v>
      </c>
      <c r="AK41" s="24">
        <v>0</v>
      </c>
      <c r="AL41" s="24">
        <v>0</v>
      </c>
      <c r="AM41" s="24">
        <v>0</v>
      </c>
      <c r="AN41" s="24">
        <v>0.46865662070612801</v>
      </c>
      <c r="AO41" s="24">
        <v>2.88638761914134</v>
      </c>
      <c r="AP41" s="24">
        <v>12.203589538875301</v>
      </c>
      <c r="AQ41" s="24">
        <v>15.5586337787228</v>
      </c>
      <c r="AR41" s="24">
        <v>0</v>
      </c>
      <c r="AS41" s="24">
        <v>0.357469471411336</v>
      </c>
      <c r="AT41" s="24">
        <v>3.22499890483012</v>
      </c>
      <c r="AU41" s="24">
        <v>13.3049385125568</v>
      </c>
      <c r="AV41" s="24">
        <v>16.8874068887982</v>
      </c>
      <c r="AW41" s="257">
        <v>0</v>
      </c>
      <c r="AX41" s="257">
        <v>2.72453469201968</v>
      </c>
      <c r="AY41" s="24">
        <v>23.185980047514899</v>
      </c>
      <c r="AZ41" s="24">
        <v>419.35082759324501</v>
      </c>
      <c r="BA41" s="24">
        <v>445.26134233277998</v>
      </c>
      <c r="BB41"/>
      <c r="BC41"/>
      <c r="BD41"/>
      <c r="BE41"/>
      <c r="BF41"/>
      <c r="BG41"/>
    </row>
    <row r="42" spans="1:59" x14ac:dyDescent="0.25">
      <c r="A42" s="114"/>
      <c r="B42" s="109">
        <v>38</v>
      </c>
      <c r="C42" s="13" t="s">
        <v>278</v>
      </c>
      <c r="D42" s="24">
        <v>0</v>
      </c>
      <c r="E42" s="24">
        <v>0</v>
      </c>
      <c r="F42" s="24">
        <v>0</v>
      </c>
      <c r="G42" s="24">
        <v>0</v>
      </c>
      <c r="H42" s="24">
        <v>0</v>
      </c>
      <c r="I42" s="24">
        <v>0</v>
      </c>
      <c r="J42" s="24">
        <v>10.0001328510128</v>
      </c>
      <c r="K42" s="24">
        <v>7.6758490694077404</v>
      </c>
      <c r="L42" s="24">
        <v>5.2049600834064398</v>
      </c>
      <c r="M42" s="24">
        <v>22.880942003826998</v>
      </c>
      <c r="N42" s="24">
        <v>0</v>
      </c>
      <c r="O42" s="24">
        <v>4.6515843526270197</v>
      </c>
      <c r="P42" s="24">
        <v>4.2735375201041101</v>
      </c>
      <c r="Q42" s="24">
        <v>2.8573753527463799</v>
      </c>
      <c r="R42" s="24">
        <v>11.782497225477499</v>
      </c>
      <c r="S42" s="24">
        <v>0</v>
      </c>
      <c r="T42" s="24">
        <v>0</v>
      </c>
      <c r="U42" s="24">
        <v>0</v>
      </c>
      <c r="V42" s="24">
        <v>30.075531560849999</v>
      </c>
      <c r="W42" s="24">
        <v>30.075531560849999</v>
      </c>
      <c r="X42" s="24">
        <v>0</v>
      </c>
      <c r="Y42" s="24">
        <v>0</v>
      </c>
      <c r="Z42" s="24">
        <v>0</v>
      </c>
      <c r="AA42" s="24">
        <v>6.9515268003483097</v>
      </c>
      <c r="AB42" s="24">
        <v>6.9515268003483097</v>
      </c>
      <c r="AC42" s="24">
        <v>0</v>
      </c>
      <c r="AD42" s="24">
        <v>0</v>
      </c>
      <c r="AE42" s="24">
        <v>0</v>
      </c>
      <c r="AF42" s="24">
        <v>0</v>
      </c>
      <c r="AG42" s="24">
        <v>0</v>
      </c>
      <c r="AH42" s="24">
        <v>0</v>
      </c>
      <c r="AI42" s="24">
        <v>0</v>
      </c>
      <c r="AJ42" s="24">
        <v>0</v>
      </c>
      <c r="AK42" s="24">
        <v>0</v>
      </c>
      <c r="AL42" s="24">
        <v>0</v>
      </c>
      <c r="AM42" s="24">
        <v>0</v>
      </c>
      <c r="AN42" s="24">
        <v>3.6170423335384099</v>
      </c>
      <c r="AO42" s="24">
        <v>2.0199931237451101</v>
      </c>
      <c r="AP42" s="24">
        <v>1.3971390455005399</v>
      </c>
      <c r="AQ42" s="24">
        <v>7.0341745027840599</v>
      </c>
      <c r="AR42" s="24">
        <v>0</v>
      </c>
      <c r="AS42" s="24">
        <v>2.75891165069695</v>
      </c>
      <c r="AT42" s="24">
        <v>2.25696492343614</v>
      </c>
      <c r="AU42" s="24">
        <v>1.5232279842468399</v>
      </c>
      <c r="AV42" s="24">
        <v>6.5391045583799299</v>
      </c>
      <c r="AW42" s="257">
        <v>0</v>
      </c>
      <c r="AX42" s="257">
        <v>21.0276711878752</v>
      </c>
      <c r="AY42" s="24">
        <v>16.226344636693099</v>
      </c>
      <c r="AZ42" s="24">
        <v>48.009760827098503</v>
      </c>
      <c r="BA42" s="24">
        <v>85.263776651666802</v>
      </c>
      <c r="BB42"/>
      <c r="BC42"/>
      <c r="BD42"/>
      <c r="BE42"/>
      <c r="BF42"/>
      <c r="BG42"/>
    </row>
    <row r="43" spans="1:59" s="97" customFormat="1" ht="13" x14ac:dyDescent="0.3">
      <c r="A43" s="97" t="s">
        <v>279</v>
      </c>
      <c r="B43" s="115"/>
      <c r="D43" s="107">
        <v>682.50718376248005</v>
      </c>
      <c r="E43" s="107">
        <v>181.42388647810401</v>
      </c>
      <c r="F43" s="107">
        <v>1941.6770619095701</v>
      </c>
      <c r="G43" s="107">
        <v>745.82388612891498</v>
      </c>
      <c r="H43" s="107">
        <v>3551.4320182790698</v>
      </c>
      <c r="I43" s="107">
        <v>156.28555442320601</v>
      </c>
      <c r="J43" s="107">
        <v>216.89665118130199</v>
      </c>
      <c r="K43" s="107">
        <v>3298.9943444752698</v>
      </c>
      <c r="L43" s="107">
        <v>1264.6270155249799</v>
      </c>
      <c r="M43" s="107">
        <v>4936.8035656047596</v>
      </c>
      <c r="N43" s="107">
        <v>71.130054865185798</v>
      </c>
      <c r="O43" s="107">
        <v>77.403366648754897</v>
      </c>
      <c r="P43" s="107">
        <v>936.07745041844305</v>
      </c>
      <c r="Q43" s="107">
        <v>466.81007169542602</v>
      </c>
      <c r="R43" s="107">
        <v>1551.4209436278099</v>
      </c>
      <c r="S43" s="107">
        <v>0</v>
      </c>
      <c r="T43" s="107">
        <v>0</v>
      </c>
      <c r="U43" s="107">
        <v>0</v>
      </c>
      <c r="V43" s="107">
        <v>2498.0877435685002</v>
      </c>
      <c r="W43" s="107">
        <v>2498.0877435685002</v>
      </c>
      <c r="X43" s="107">
        <v>0</v>
      </c>
      <c r="Y43" s="107">
        <v>0</v>
      </c>
      <c r="Z43" s="107">
        <v>0</v>
      </c>
      <c r="AA43" s="107">
        <v>686.57782838692003</v>
      </c>
      <c r="AB43" s="107">
        <v>686.57782838692003</v>
      </c>
      <c r="AC43" s="107">
        <v>0</v>
      </c>
      <c r="AD43" s="107">
        <v>0</v>
      </c>
      <c r="AE43" s="107">
        <v>0</v>
      </c>
      <c r="AF43" s="107">
        <v>201.74999639554599</v>
      </c>
      <c r="AG43" s="107">
        <v>201.74999639554599</v>
      </c>
      <c r="AH43" s="107">
        <v>0</v>
      </c>
      <c r="AI43" s="107">
        <v>0</v>
      </c>
      <c r="AJ43" s="107">
        <v>0</v>
      </c>
      <c r="AK43" s="107">
        <v>435.92081739913101</v>
      </c>
      <c r="AL43" s="107">
        <v>435.92081739913101</v>
      </c>
      <c r="AM43" s="107">
        <v>43.799772100867301</v>
      </c>
      <c r="AN43" s="107">
        <v>50.170652896402402</v>
      </c>
      <c r="AO43" s="107">
        <v>959.25396361600804</v>
      </c>
      <c r="AP43" s="107">
        <v>543.22457388959799</v>
      </c>
      <c r="AQ43" s="107">
        <v>1596.44896250288</v>
      </c>
      <c r="AR43" s="107">
        <v>112.567434848261</v>
      </c>
      <c r="AS43" s="107">
        <v>69.072901899841895</v>
      </c>
      <c r="AT43" s="107">
        <v>925.90717958070297</v>
      </c>
      <c r="AU43" s="107">
        <v>355.75806701099202</v>
      </c>
      <c r="AV43" s="107">
        <v>1463.3055833398</v>
      </c>
      <c r="AW43" s="107">
        <v>1066.29</v>
      </c>
      <c r="AX43" s="107">
        <v>594.96745910440495</v>
      </c>
      <c r="AY43" s="107">
        <v>8061.9099999999899</v>
      </c>
      <c r="AZ43" s="107">
        <v>7198.58</v>
      </c>
      <c r="BA43" s="107">
        <v>16921.747459104401</v>
      </c>
      <c r="BB43"/>
      <c r="BC43"/>
      <c r="BD43"/>
      <c r="BE43"/>
      <c r="BF43"/>
      <c r="BG43"/>
    </row>
    <row r="44" spans="1:59" x14ac:dyDescent="0.25">
      <c r="A44" s="114" t="s">
        <v>280</v>
      </c>
      <c r="B44" s="109"/>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BA44" s="24"/>
      <c r="BB44"/>
      <c r="BC44"/>
      <c r="BD44"/>
      <c r="BE44"/>
      <c r="BF44"/>
      <c r="BG44"/>
    </row>
    <row r="45" spans="1:59" x14ac:dyDescent="0.25">
      <c r="AW45"/>
      <c r="AX45"/>
      <c r="AY45"/>
      <c r="AZ45"/>
      <c r="BA45"/>
      <c r="BB45"/>
      <c r="BC45"/>
      <c r="BD45"/>
      <c r="BE45"/>
      <c r="BF45"/>
      <c r="BG45"/>
    </row>
    <row r="46" spans="1:59" x14ac:dyDescent="0.25">
      <c r="A46" s="13" t="s">
        <v>281</v>
      </c>
      <c r="AW46"/>
      <c r="AX46"/>
      <c r="AY46"/>
      <c r="AZ46"/>
      <c r="BA46"/>
      <c r="BB46"/>
      <c r="BC46"/>
      <c r="BD46"/>
      <c r="BE46"/>
      <c r="BF46"/>
      <c r="BG46"/>
    </row>
    <row r="47" spans="1:59" ht="13" x14ac:dyDescent="0.3">
      <c r="A47" s="13" t="s">
        <v>282</v>
      </c>
      <c r="B47" s="97"/>
      <c r="C47" s="97"/>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c r="AX47"/>
      <c r="AY47"/>
      <c r="AZ47"/>
      <c r="BA47"/>
      <c r="BB47"/>
      <c r="BC47"/>
      <c r="BD47"/>
      <c r="BE47"/>
      <c r="BF47"/>
      <c r="BG47"/>
    </row>
    <row r="48" spans="1:59" ht="17.5" thickBot="1" x14ac:dyDescent="0.45">
      <c r="A48" s="121">
        <v>2021</v>
      </c>
      <c r="E48" s="267"/>
      <c r="AV48"/>
      <c r="AW48"/>
      <c r="AX48"/>
      <c r="AY48"/>
      <c r="AZ48"/>
      <c r="BA48"/>
      <c r="BB48"/>
      <c r="BC48"/>
      <c r="BD48"/>
      <c r="BE48"/>
      <c r="BF48"/>
      <c r="BG48"/>
    </row>
    <row r="49" spans="1:59" ht="20.5" thickTop="1" x14ac:dyDescent="0.4">
      <c r="A49" s="92"/>
      <c r="BB49"/>
      <c r="BC49"/>
      <c r="BD49"/>
      <c r="BE49"/>
      <c r="BF49"/>
      <c r="BG49"/>
    </row>
    <row r="50" spans="1:59" x14ac:dyDescent="0.25">
      <c r="A50" s="268" t="s">
        <v>187</v>
      </c>
      <c r="B50" s="91" t="s">
        <v>188</v>
      </c>
      <c r="C50" s="91" t="s">
        <v>189</v>
      </c>
      <c r="D50" s="119" t="s">
        <v>190</v>
      </c>
      <c r="E50" s="119" t="s">
        <v>191</v>
      </c>
      <c r="F50" s="119" t="s">
        <v>192</v>
      </c>
      <c r="G50" s="119" t="s">
        <v>193</v>
      </c>
      <c r="H50" s="119" t="s">
        <v>194</v>
      </c>
      <c r="I50" s="119" t="s">
        <v>195</v>
      </c>
      <c r="J50" s="119" t="s">
        <v>196</v>
      </c>
      <c r="K50" s="119" t="s">
        <v>197</v>
      </c>
      <c r="L50" s="119" t="s">
        <v>198</v>
      </c>
      <c r="M50" s="119" t="s">
        <v>199</v>
      </c>
      <c r="N50" s="119" t="s">
        <v>200</v>
      </c>
      <c r="O50" s="119" t="s">
        <v>201</v>
      </c>
      <c r="P50" s="119" t="s">
        <v>202</v>
      </c>
      <c r="Q50" s="119" t="s">
        <v>203</v>
      </c>
      <c r="R50" s="119" t="s">
        <v>204</v>
      </c>
      <c r="S50" s="119" t="s">
        <v>205</v>
      </c>
      <c r="T50" s="119" t="s">
        <v>206</v>
      </c>
      <c r="U50" s="119" t="s">
        <v>207</v>
      </c>
      <c r="V50" s="119" t="s">
        <v>208</v>
      </c>
      <c r="W50" s="119" t="s">
        <v>209</v>
      </c>
      <c r="X50" s="119" t="s">
        <v>210</v>
      </c>
      <c r="Y50" s="119" t="s">
        <v>211</v>
      </c>
      <c r="Z50" s="119" t="s">
        <v>212</v>
      </c>
      <c r="AA50" s="119" t="s">
        <v>213</v>
      </c>
      <c r="AB50" s="119" t="s">
        <v>214</v>
      </c>
      <c r="AC50" s="119" t="s">
        <v>215</v>
      </c>
      <c r="AD50" s="119" t="s">
        <v>216</v>
      </c>
      <c r="AE50" s="119" t="s">
        <v>217</v>
      </c>
      <c r="AF50" s="119" t="s">
        <v>218</v>
      </c>
      <c r="AG50" s="119" t="s">
        <v>219</v>
      </c>
      <c r="AH50" s="119" t="s">
        <v>220</v>
      </c>
      <c r="AI50" s="119" t="s">
        <v>221</v>
      </c>
      <c r="AJ50" s="119" t="s">
        <v>222</v>
      </c>
      <c r="AK50" s="119" t="s">
        <v>223</v>
      </c>
      <c r="AL50" s="119" t="s">
        <v>224</v>
      </c>
      <c r="AM50" s="119" t="s">
        <v>225</v>
      </c>
      <c r="AN50" s="119" t="s">
        <v>226</v>
      </c>
      <c r="AO50" s="119" t="s">
        <v>227</v>
      </c>
      <c r="AP50" s="119" t="s">
        <v>228</v>
      </c>
      <c r="AQ50" s="119" t="s">
        <v>229</v>
      </c>
      <c r="AR50" s="119" t="s">
        <v>230</v>
      </c>
      <c r="AS50" s="119" t="s">
        <v>231</v>
      </c>
      <c r="AT50" s="119" t="s">
        <v>232</v>
      </c>
      <c r="AU50" s="119" t="s">
        <v>233</v>
      </c>
      <c r="AV50" s="119" t="s">
        <v>234</v>
      </c>
      <c r="AW50" s="119" t="s">
        <v>235</v>
      </c>
      <c r="AX50" s="119" t="s">
        <v>236</v>
      </c>
      <c r="AY50" s="119" t="s">
        <v>237</v>
      </c>
      <c r="AZ50" s="119" t="s">
        <v>238</v>
      </c>
      <c r="BA50" s="119" t="s">
        <v>239</v>
      </c>
      <c r="BB50"/>
      <c r="BC50"/>
      <c r="BD50"/>
      <c r="BE50"/>
      <c r="BF50"/>
      <c r="BG50"/>
    </row>
    <row r="51" spans="1:59" ht="21" x14ac:dyDescent="0.25">
      <c r="A51" s="269" t="s">
        <v>240</v>
      </c>
      <c r="D51" s="107">
        <v>411.26660837887101</v>
      </c>
      <c r="E51" s="107">
        <v>19.726581887796002</v>
      </c>
      <c r="F51" s="107">
        <v>603.17736247723099</v>
      </c>
      <c r="G51" s="107">
        <v>420.546363410087</v>
      </c>
      <c r="H51" s="270">
        <v>1454.71691615399</v>
      </c>
      <c r="I51" s="107">
        <v>0</v>
      </c>
      <c r="J51" s="107">
        <v>0</v>
      </c>
      <c r="K51" s="107">
        <v>0</v>
      </c>
      <c r="L51" s="107">
        <v>0</v>
      </c>
      <c r="M51" s="270">
        <v>0</v>
      </c>
      <c r="N51" s="107">
        <v>0</v>
      </c>
      <c r="O51" s="107">
        <v>0</v>
      </c>
      <c r="P51" s="107">
        <v>0</v>
      </c>
      <c r="Q51" s="107">
        <v>0</v>
      </c>
      <c r="R51" s="270">
        <v>0</v>
      </c>
      <c r="S51" s="107">
        <v>0</v>
      </c>
      <c r="T51" s="107">
        <v>0</v>
      </c>
      <c r="U51" s="107">
        <v>0</v>
      </c>
      <c r="V51" s="107">
        <v>65.9858840716728</v>
      </c>
      <c r="W51" s="270">
        <v>65.9858840716728</v>
      </c>
      <c r="X51" s="107">
        <v>0</v>
      </c>
      <c r="Y51" s="107">
        <v>0</v>
      </c>
      <c r="Z51" s="107">
        <v>0</v>
      </c>
      <c r="AA51" s="107">
        <v>0</v>
      </c>
      <c r="AB51" s="270">
        <v>0</v>
      </c>
      <c r="AC51" s="107">
        <v>0</v>
      </c>
      <c r="AD51" s="107">
        <v>0</v>
      </c>
      <c r="AE51" s="107">
        <v>0</v>
      </c>
      <c r="AF51" s="107">
        <v>0</v>
      </c>
      <c r="AG51" s="270">
        <v>0</v>
      </c>
      <c r="AH51" s="107">
        <v>0</v>
      </c>
      <c r="AI51" s="107">
        <v>0</v>
      </c>
      <c r="AJ51" s="107">
        <v>0</v>
      </c>
      <c r="AK51" s="107">
        <v>0</v>
      </c>
      <c r="AL51" s="270">
        <v>0</v>
      </c>
      <c r="AM51" s="107">
        <v>0</v>
      </c>
      <c r="AN51" s="107">
        <v>0</v>
      </c>
      <c r="AO51" s="107">
        <v>0</v>
      </c>
      <c r="AP51" s="107">
        <v>0</v>
      </c>
      <c r="AQ51" s="270">
        <v>0</v>
      </c>
      <c r="AR51" s="107">
        <v>50.273391621129299</v>
      </c>
      <c r="AS51" s="107">
        <v>2.4113851122040102</v>
      </c>
      <c r="AT51" s="107">
        <v>73.732637522768698</v>
      </c>
      <c r="AU51" s="107">
        <v>51.4077525182404</v>
      </c>
      <c r="AV51" s="270">
        <v>177.82516677434199</v>
      </c>
      <c r="AW51" s="107">
        <v>461.54</v>
      </c>
      <c r="AX51" s="107">
        <v>22.137967</v>
      </c>
      <c r="AY51" s="107">
        <v>676.91</v>
      </c>
      <c r="AZ51" s="107">
        <v>537.94000000000005</v>
      </c>
      <c r="BA51" s="270">
        <v>1698.527967</v>
      </c>
      <c r="BB51"/>
      <c r="BC51"/>
      <c r="BD51"/>
      <c r="BE51"/>
      <c r="BF51"/>
      <c r="BG51"/>
    </row>
    <row r="52" spans="1:59" x14ac:dyDescent="0.25">
      <c r="A52" s="271"/>
      <c r="B52" s="99" t="s">
        <v>241</v>
      </c>
      <c r="C52" s="100" t="s">
        <v>242</v>
      </c>
      <c r="D52" s="24">
        <v>396.100517304189</v>
      </c>
      <c r="E52" s="24">
        <v>13.2639905850638</v>
      </c>
      <c r="F52" s="24">
        <v>383.99081238615702</v>
      </c>
      <c r="G52" s="24">
        <v>153.704168699218</v>
      </c>
      <c r="H52" s="24">
        <v>947.05948897462804</v>
      </c>
      <c r="I52" s="24">
        <v>0</v>
      </c>
      <c r="J52" s="24">
        <v>0</v>
      </c>
      <c r="K52" s="24">
        <v>0</v>
      </c>
      <c r="L52" s="24">
        <v>0</v>
      </c>
      <c r="M52" s="24">
        <v>0</v>
      </c>
      <c r="N52" s="24">
        <v>0</v>
      </c>
      <c r="O52" s="24">
        <v>0</v>
      </c>
      <c r="P52" s="24">
        <v>0</v>
      </c>
      <c r="Q52" s="24">
        <v>0</v>
      </c>
      <c r="R52" s="24">
        <v>0</v>
      </c>
      <c r="S52" s="24">
        <v>0</v>
      </c>
      <c r="T52" s="24">
        <v>0</v>
      </c>
      <c r="U52" s="24">
        <v>0</v>
      </c>
      <c r="V52" s="24">
        <v>24.116973393559899</v>
      </c>
      <c r="W52" s="24">
        <v>24.116973393559899</v>
      </c>
      <c r="X52" s="24">
        <v>0</v>
      </c>
      <c r="Y52" s="24">
        <v>0</v>
      </c>
      <c r="Z52" s="24">
        <v>0</v>
      </c>
      <c r="AA52" s="24">
        <v>0</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48.419482695810601</v>
      </c>
      <c r="AS52" s="24">
        <v>1.6213954149362499</v>
      </c>
      <c r="AT52" s="24">
        <v>46.939187613843401</v>
      </c>
      <c r="AU52" s="24">
        <v>18.7888579072224</v>
      </c>
      <c r="AV52" s="24">
        <v>115.768923631813</v>
      </c>
      <c r="AW52" s="257">
        <v>444.52</v>
      </c>
      <c r="AX52" s="257">
        <v>14.885386</v>
      </c>
      <c r="AY52" s="24">
        <v>430.93</v>
      </c>
      <c r="AZ52" s="24">
        <v>196.61</v>
      </c>
      <c r="BA52" s="24">
        <v>1086.9453860000001</v>
      </c>
      <c r="BB52"/>
      <c r="BC52"/>
      <c r="BD52"/>
      <c r="BE52"/>
      <c r="BF52"/>
      <c r="BG52"/>
    </row>
    <row r="53" spans="1:59" x14ac:dyDescent="0.25">
      <c r="A53" s="271"/>
      <c r="B53" s="99" t="s">
        <v>243</v>
      </c>
      <c r="C53" s="272" t="s">
        <v>244</v>
      </c>
      <c r="D53" s="24">
        <v>15.1660910746812</v>
      </c>
      <c r="E53" s="24">
        <v>6.4625913027322399</v>
      </c>
      <c r="F53" s="24">
        <v>219.18655009107499</v>
      </c>
      <c r="G53" s="24">
        <v>266.84219471086902</v>
      </c>
      <c r="H53" s="24">
        <v>507.657427179357</v>
      </c>
      <c r="I53" s="24">
        <v>0</v>
      </c>
      <c r="J53" s="24">
        <v>0</v>
      </c>
      <c r="K53" s="24">
        <v>0</v>
      </c>
      <c r="L53" s="24">
        <v>0</v>
      </c>
      <c r="M53" s="24">
        <v>0</v>
      </c>
      <c r="N53" s="24">
        <v>0</v>
      </c>
      <c r="O53" s="24">
        <v>0</v>
      </c>
      <c r="P53" s="24">
        <v>0</v>
      </c>
      <c r="Q53" s="24">
        <v>0</v>
      </c>
      <c r="R53" s="24">
        <v>0</v>
      </c>
      <c r="S53" s="24">
        <v>0</v>
      </c>
      <c r="T53" s="24">
        <v>0</v>
      </c>
      <c r="U53" s="24">
        <v>0</v>
      </c>
      <c r="V53" s="24">
        <v>41.868910678112996</v>
      </c>
      <c r="W53" s="24">
        <v>41.868910678112996</v>
      </c>
      <c r="X53" s="24">
        <v>0</v>
      </c>
      <c r="Y53" s="24">
        <v>0</v>
      </c>
      <c r="Z53" s="24">
        <v>0</v>
      </c>
      <c r="AA53" s="24">
        <v>0</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1.8539089253187599</v>
      </c>
      <c r="AS53" s="24">
        <v>0.78998969726776003</v>
      </c>
      <c r="AT53" s="24">
        <v>26.7934499089253</v>
      </c>
      <c r="AU53" s="24">
        <v>32.6188946110179</v>
      </c>
      <c r="AV53" s="24">
        <v>62.056243142529802</v>
      </c>
      <c r="AW53" s="273">
        <v>17.02</v>
      </c>
      <c r="AX53" s="273">
        <v>7.2525810000000002</v>
      </c>
      <c r="AY53" s="274">
        <v>245.98</v>
      </c>
      <c r="AZ53" s="274">
        <v>341.33</v>
      </c>
      <c r="BA53" s="274">
        <v>611.582581</v>
      </c>
      <c r="BB53"/>
      <c r="BC53"/>
      <c r="BD53"/>
      <c r="BE53"/>
      <c r="BF53"/>
      <c r="BG53"/>
    </row>
    <row r="54" spans="1:59" ht="13" x14ac:dyDescent="0.25">
      <c r="A54" s="275" t="s">
        <v>245</v>
      </c>
      <c r="B54" s="276"/>
      <c r="C54" s="277"/>
      <c r="D54" s="107">
        <v>318.66021657250502</v>
      </c>
      <c r="E54" s="107">
        <v>151.23822471280599</v>
      </c>
      <c r="F54" s="107">
        <v>1056.59736346516</v>
      </c>
      <c r="G54" s="107">
        <v>265.19642280551</v>
      </c>
      <c r="H54" s="270">
        <v>1791.69222755598</v>
      </c>
      <c r="I54" s="107">
        <v>23.8518126177025</v>
      </c>
      <c r="J54" s="107">
        <v>11.3202264006591</v>
      </c>
      <c r="K54" s="107">
        <v>79.086629001883296</v>
      </c>
      <c r="L54" s="107">
        <v>19.850031647119</v>
      </c>
      <c r="M54" s="270">
        <v>134.10869966736399</v>
      </c>
      <c r="N54" s="107">
        <v>22.516111111111101</v>
      </c>
      <c r="O54" s="107">
        <v>10.686293722222199</v>
      </c>
      <c r="P54" s="107">
        <v>74.657777777777895</v>
      </c>
      <c r="Q54" s="107">
        <v>18.7384298748803</v>
      </c>
      <c r="R54" s="270">
        <v>126.59861248599201</v>
      </c>
      <c r="S54" s="107">
        <v>0</v>
      </c>
      <c r="T54" s="107">
        <v>0</v>
      </c>
      <c r="U54" s="107">
        <v>0</v>
      </c>
      <c r="V54" s="107">
        <v>192.14826225215401</v>
      </c>
      <c r="W54" s="270">
        <v>192.14826225215401</v>
      </c>
      <c r="X54" s="107">
        <v>0</v>
      </c>
      <c r="Y54" s="107">
        <v>0</v>
      </c>
      <c r="Z54" s="107">
        <v>0</v>
      </c>
      <c r="AA54" s="107">
        <v>0</v>
      </c>
      <c r="AB54" s="270">
        <v>0</v>
      </c>
      <c r="AC54" s="107">
        <v>0</v>
      </c>
      <c r="AD54" s="107">
        <v>0</v>
      </c>
      <c r="AE54" s="107">
        <v>0</v>
      </c>
      <c r="AF54" s="107">
        <v>0</v>
      </c>
      <c r="AG54" s="270">
        <v>0</v>
      </c>
      <c r="AH54" s="107">
        <v>0</v>
      </c>
      <c r="AI54" s="107">
        <v>0</v>
      </c>
      <c r="AJ54" s="107">
        <v>0</v>
      </c>
      <c r="AK54" s="107">
        <v>0</v>
      </c>
      <c r="AL54" s="270">
        <v>0</v>
      </c>
      <c r="AM54" s="107">
        <v>6.2968785310734496</v>
      </c>
      <c r="AN54" s="107">
        <v>2.9885397697740101</v>
      </c>
      <c r="AO54" s="107">
        <v>20.878870056497199</v>
      </c>
      <c r="AP54" s="107">
        <v>5.2404083548394098</v>
      </c>
      <c r="AQ54" s="270">
        <v>35.404696712184098</v>
      </c>
      <c r="AR54" s="107">
        <v>33.9649811676083</v>
      </c>
      <c r="AS54" s="107">
        <v>16.120002394538599</v>
      </c>
      <c r="AT54" s="107">
        <v>112.619359698682</v>
      </c>
      <c r="AU54" s="107">
        <v>28.2664450654974</v>
      </c>
      <c r="AV54" s="270">
        <v>190.97078832632599</v>
      </c>
      <c r="AW54" s="107">
        <v>405.29</v>
      </c>
      <c r="AX54" s="107">
        <v>192.35328699999999</v>
      </c>
      <c r="AY54" s="107">
        <v>1343.84</v>
      </c>
      <c r="AZ54" s="107">
        <v>529.44000000000005</v>
      </c>
      <c r="BA54" s="107">
        <v>2470.9232870000001</v>
      </c>
      <c r="BB54"/>
      <c r="BC54"/>
      <c r="BD54"/>
      <c r="BE54"/>
      <c r="BF54"/>
      <c r="BG54"/>
    </row>
    <row r="55" spans="1:59" x14ac:dyDescent="0.25">
      <c r="B55" s="109">
        <v>8</v>
      </c>
      <c r="C55" s="13" t="s">
        <v>247</v>
      </c>
      <c r="D55" s="24">
        <v>0</v>
      </c>
      <c r="E55" s="24">
        <v>114.844468392273</v>
      </c>
      <c r="F55" s="24">
        <v>77.328899486586394</v>
      </c>
      <c r="G55" s="24">
        <v>58.478674194393697</v>
      </c>
      <c r="H55" s="24">
        <v>250.652042073253</v>
      </c>
      <c r="I55" s="24">
        <v>0</v>
      </c>
      <c r="J55" s="24">
        <v>8.5961428437329896</v>
      </c>
      <c r="K55" s="24">
        <v>5.7880912789360996</v>
      </c>
      <c r="L55" s="24">
        <v>4.3771462720354597</v>
      </c>
      <c r="M55" s="24">
        <v>18.761380394704599</v>
      </c>
      <c r="N55" s="24">
        <v>0</v>
      </c>
      <c r="O55" s="24">
        <v>8.1147588444839407</v>
      </c>
      <c r="P55" s="24">
        <v>5.4639581673156803</v>
      </c>
      <c r="Q55" s="24">
        <v>4.1320260808014702</v>
      </c>
      <c r="R55" s="24">
        <v>17.710743092601099</v>
      </c>
      <c r="S55" s="24">
        <v>0</v>
      </c>
      <c r="T55" s="24">
        <v>0</v>
      </c>
      <c r="U55" s="24">
        <v>0</v>
      </c>
      <c r="V55" s="24">
        <v>42.370766190550498</v>
      </c>
      <c r="W55" s="24">
        <v>42.370766190550498</v>
      </c>
      <c r="X55" s="24">
        <v>0</v>
      </c>
      <c r="Y55" s="24">
        <v>0</v>
      </c>
      <c r="Z55" s="24">
        <v>0</v>
      </c>
      <c r="AA55" s="24">
        <v>0</v>
      </c>
      <c r="AB55" s="24">
        <v>0</v>
      </c>
      <c r="AC55" s="24">
        <v>0</v>
      </c>
      <c r="AD55" s="24">
        <v>0</v>
      </c>
      <c r="AE55" s="24">
        <v>0</v>
      </c>
      <c r="AF55" s="24">
        <v>0</v>
      </c>
      <c r="AG55" s="24">
        <v>0</v>
      </c>
      <c r="AH55" s="24">
        <v>0</v>
      </c>
      <c r="AI55" s="24">
        <v>0</v>
      </c>
      <c r="AJ55" s="24">
        <v>0</v>
      </c>
      <c r="AK55" s="24">
        <v>0</v>
      </c>
      <c r="AL55" s="24">
        <v>0</v>
      </c>
      <c r="AM55" s="24">
        <v>0</v>
      </c>
      <c r="AN55" s="24">
        <v>2.2693817107455101</v>
      </c>
      <c r="AO55" s="24">
        <v>1.52805609763913</v>
      </c>
      <c r="AP55" s="24">
        <v>1.1555666158173601</v>
      </c>
      <c r="AQ55" s="24">
        <v>4.9530044242019997</v>
      </c>
      <c r="AR55" s="24">
        <v>0</v>
      </c>
      <c r="AS55" s="24">
        <v>12.240907409475801</v>
      </c>
      <c r="AT55" s="24">
        <v>8.2422419812050194</v>
      </c>
      <c r="AU55" s="24">
        <v>6.2330562913784897</v>
      </c>
      <c r="AV55" s="24">
        <v>26.7162056820593</v>
      </c>
      <c r="AW55" s="257">
        <v>0</v>
      </c>
      <c r="AX55" s="257">
        <v>146.065659200711</v>
      </c>
      <c r="AY55" s="24">
        <v>98.351247011682304</v>
      </c>
      <c r="AZ55" s="24">
        <v>116.747235644977</v>
      </c>
      <c r="BA55" s="24">
        <v>361.16414185737</v>
      </c>
      <c r="BB55"/>
      <c r="BC55"/>
      <c r="BD55"/>
      <c r="BE55"/>
      <c r="BF55"/>
      <c r="BG55"/>
    </row>
    <row r="56" spans="1:59" x14ac:dyDescent="0.25">
      <c r="A56" s="278"/>
      <c r="B56" s="109">
        <v>23</v>
      </c>
      <c r="C56" s="13" t="s">
        <v>248</v>
      </c>
      <c r="D56" s="24">
        <v>318.66021657250502</v>
      </c>
      <c r="E56" s="24">
        <v>36.393756320533001</v>
      </c>
      <c r="F56" s="24">
        <v>979.26846397857503</v>
      </c>
      <c r="G56" s="24">
        <v>206.71774861111601</v>
      </c>
      <c r="H56" s="24">
        <v>1541.0401854827301</v>
      </c>
      <c r="I56" s="24">
        <v>23.8518126177025</v>
      </c>
      <c r="J56" s="24">
        <v>2.7240835569261201</v>
      </c>
      <c r="K56" s="24">
        <v>73.298537722947202</v>
      </c>
      <c r="L56" s="24">
        <v>15.4728853750835</v>
      </c>
      <c r="M56" s="24">
        <v>115.34731927265901</v>
      </c>
      <c r="N56" s="24">
        <v>22.516111111111101</v>
      </c>
      <c r="O56" s="24">
        <v>2.5715348777382601</v>
      </c>
      <c r="P56" s="24">
        <v>69.193819610462199</v>
      </c>
      <c r="Q56" s="24">
        <v>14.606403794078799</v>
      </c>
      <c r="R56" s="24">
        <v>108.88786939339001</v>
      </c>
      <c r="S56" s="24">
        <v>0</v>
      </c>
      <c r="T56" s="24">
        <v>0</v>
      </c>
      <c r="U56" s="24">
        <v>0</v>
      </c>
      <c r="V56" s="24">
        <v>149.77749606160401</v>
      </c>
      <c r="W56" s="24">
        <v>149.77749606160401</v>
      </c>
      <c r="X56" s="24">
        <v>0</v>
      </c>
      <c r="Y56" s="24">
        <v>0</v>
      </c>
      <c r="Z56" s="24">
        <v>0</v>
      </c>
      <c r="AA56" s="24">
        <v>0</v>
      </c>
      <c r="AB56" s="24">
        <v>0</v>
      </c>
      <c r="AC56" s="24">
        <v>0</v>
      </c>
      <c r="AD56" s="24">
        <v>0</v>
      </c>
      <c r="AE56" s="24">
        <v>0</v>
      </c>
      <c r="AF56" s="24">
        <v>0</v>
      </c>
      <c r="AG56" s="24">
        <v>0</v>
      </c>
      <c r="AH56" s="24">
        <v>0</v>
      </c>
      <c r="AI56" s="24">
        <v>0</v>
      </c>
      <c r="AJ56" s="24">
        <v>0</v>
      </c>
      <c r="AK56" s="24">
        <v>0</v>
      </c>
      <c r="AL56" s="24">
        <v>0</v>
      </c>
      <c r="AM56" s="24">
        <v>6.2968785310734496</v>
      </c>
      <c r="AN56" s="24">
        <v>0.71915805902849705</v>
      </c>
      <c r="AO56" s="24">
        <v>19.350813958858101</v>
      </c>
      <c r="AP56" s="24">
        <v>4.0848417390220497</v>
      </c>
      <c r="AQ56" s="24">
        <v>30.451692287982102</v>
      </c>
      <c r="AR56" s="24">
        <v>33.9649811676083</v>
      </c>
      <c r="AS56" s="24">
        <v>3.8790949850628</v>
      </c>
      <c r="AT56" s="24">
        <v>104.37711771747701</v>
      </c>
      <c r="AU56" s="24">
        <v>22.033388774119</v>
      </c>
      <c r="AV56" s="24">
        <v>164.254582644267</v>
      </c>
      <c r="AW56" s="257">
        <v>405.29</v>
      </c>
      <c r="AX56" s="257">
        <v>46.2876277992887</v>
      </c>
      <c r="AY56" s="24">
        <v>1245.4887529883199</v>
      </c>
      <c r="AZ56" s="24">
        <v>412.69276435502297</v>
      </c>
      <c r="BA56" s="24">
        <v>2109.7591451426301</v>
      </c>
      <c r="BB56"/>
      <c r="BC56"/>
      <c r="BD56"/>
      <c r="BE56"/>
      <c r="BF56"/>
      <c r="BG56"/>
    </row>
    <row r="57" spans="1:59" ht="13" x14ac:dyDescent="0.25">
      <c r="A57" s="275" t="s">
        <v>249</v>
      </c>
      <c r="B57" s="109"/>
      <c r="D57" s="107">
        <v>5.91847934119453</v>
      </c>
      <c r="E57" s="107">
        <v>15.7435470900709</v>
      </c>
      <c r="F57" s="107">
        <v>252.179772550454</v>
      </c>
      <c r="G57" s="107">
        <v>34.067420869683197</v>
      </c>
      <c r="H57" s="270">
        <v>307.90921985140301</v>
      </c>
      <c r="I57" s="107">
        <v>18.2644045891427</v>
      </c>
      <c r="J57" s="107">
        <v>48.595346922954498</v>
      </c>
      <c r="K57" s="107">
        <v>766.70089591945896</v>
      </c>
      <c r="L57" s="107">
        <v>100.707611869986</v>
      </c>
      <c r="M57" s="270">
        <v>934.268259301542</v>
      </c>
      <c r="N57" s="107">
        <v>9.8599135947253806</v>
      </c>
      <c r="O57" s="107">
        <v>26.268800338469799</v>
      </c>
      <c r="P57" s="107">
        <v>421.79128534920301</v>
      </c>
      <c r="Q57" s="107">
        <v>55.332312410197197</v>
      </c>
      <c r="R57" s="270">
        <v>513.25231169259496</v>
      </c>
      <c r="S57" s="107">
        <v>0</v>
      </c>
      <c r="T57" s="107">
        <v>0</v>
      </c>
      <c r="U57" s="107">
        <v>0</v>
      </c>
      <c r="V57" s="107">
        <v>695.99018754113001</v>
      </c>
      <c r="W57" s="270">
        <v>695.99018754113001</v>
      </c>
      <c r="X57" s="107">
        <v>0</v>
      </c>
      <c r="Y57" s="107">
        <v>0</v>
      </c>
      <c r="Z57" s="107">
        <v>0</v>
      </c>
      <c r="AA57" s="107">
        <v>178.64847251572701</v>
      </c>
      <c r="AB57" s="270">
        <v>178.64847251572701</v>
      </c>
      <c r="AC57" s="107">
        <v>0</v>
      </c>
      <c r="AD57" s="107">
        <v>0</v>
      </c>
      <c r="AE57" s="107">
        <v>0</v>
      </c>
      <c r="AF57" s="107">
        <v>0</v>
      </c>
      <c r="AG57" s="270">
        <v>0</v>
      </c>
      <c r="AH57" s="107">
        <v>0</v>
      </c>
      <c r="AI57" s="107">
        <v>0</v>
      </c>
      <c r="AJ57" s="107">
        <v>0</v>
      </c>
      <c r="AK57" s="107">
        <v>185.88479657399699</v>
      </c>
      <c r="AL57" s="270">
        <v>185.88479657399699</v>
      </c>
      <c r="AM57" s="107">
        <v>2.0251189674978298</v>
      </c>
      <c r="AN57" s="107">
        <v>5.3243393571858597</v>
      </c>
      <c r="AO57" s="107">
        <v>74.104872447243807</v>
      </c>
      <c r="AP57" s="107">
        <v>9.2914155614970593</v>
      </c>
      <c r="AQ57" s="270">
        <v>90.745746333424506</v>
      </c>
      <c r="AR57" s="107">
        <v>6.9420835074396097</v>
      </c>
      <c r="AS57" s="107">
        <v>18.477415291319002</v>
      </c>
      <c r="AT57" s="107">
        <v>294.02317373364201</v>
      </c>
      <c r="AU57" s="107">
        <v>38.8677826577849</v>
      </c>
      <c r="AV57" s="270">
        <v>358.310455190185</v>
      </c>
      <c r="AW57" s="107">
        <v>43.01</v>
      </c>
      <c r="AX57" s="107">
        <v>114.409449</v>
      </c>
      <c r="AY57" s="107">
        <v>1808.8</v>
      </c>
      <c r="AZ57" s="107">
        <v>1298.79</v>
      </c>
      <c r="BA57" s="107">
        <v>3265.0094490000001</v>
      </c>
      <c r="BB57"/>
      <c r="BC57"/>
      <c r="BD57"/>
      <c r="BE57"/>
      <c r="BF57"/>
      <c r="BG57"/>
    </row>
    <row r="58" spans="1:59" x14ac:dyDescent="0.25">
      <c r="A58" s="279"/>
      <c r="B58" s="109">
        <v>20</v>
      </c>
      <c r="C58" s="13" t="s">
        <v>250</v>
      </c>
      <c r="D58" s="24">
        <v>5.91847934119453</v>
      </c>
      <c r="E58" s="24">
        <v>15.7435470900709</v>
      </c>
      <c r="F58" s="24">
        <v>252.179772550454</v>
      </c>
      <c r="G58" s="24">
        <v>34.067420869683197</v>
      </c>
      <c r="H58" s="24">
        <v>307.90921985140301</v>
      </c>
      <c r="I58" s="24">
        <v>16.338826962475402</v>
      </c>
      <c r="J58" s="24">
        <v>43.462362010768402</v>
      </c>
      <c r="K58" s="24">
        <v>696.17910777511599</v>
      </c>
      <c r="L58" s="24">
        <v>94.048092856100396</v>
      </c>
      <c r="M58" s="24">
        <v>850.02838960446002</v>
      </c>
      <c r="N58" s="24">
        <v>8.9776639639558695</v>
      </c>
      <c r="O58" s="24">
        <v>23.8811808282573</v>
      </c>
      <c r="P58" s="24">
        <v>382.528201240263</v>
      </c>
      <c r="Q58" s="24">
        <v>51.676425489548798</v>
      </c>
      <c r="R58" s="24">
        <v>467.063471522025</v>
      </c>
      <c r="S58" s="24">
        <v>0</v>
      </c>
      <c r="T58" s="24">
        <v>0</v>
      </c>
      <c r="U58" s="24">
        <v>0</v>
      </c>
      <c r="V58" s="24">
        <v>657.509858955955</v>
      </c>
      <c r="W58" s="24">
        <v>657.509858955955</v>
      </c>
      <c r="X58" s="24">
        <v>0</v>
      </c>
      <c r="Y58" s="24">
        <v>0</v>
      </c>
      <c r="Z58" s="24">
        <v>0</v>
      </c>
      <c r="AA58" s="24">
        <v>169.75429769774101</v>
      </c>
      <c r="AB58" s="24">
        <v>169.75429769774101</v>
      </c>
      <c r="AC58" s="24">
        <v>0</v>
      </c>
      <c r="AD58" s="24">
        <v>0</v>
      </c>
      <c r="AE58" s="24">
        <v>0</v>
      </c>
      <c r="AF58" s="24">
        <v>0</v>
      </c>
      <c r="AG58" s="24">
        <v>0</v>
      </c>
      <c r="AH58" s="24">
        <v>0</v>
      </c>
      <c r="AI58" s="24">
        <v>0</v>
      </c>
      <c r="AJ58" s="24">
        <v>0</v>
      </c>
      <c r="AK58" s="24">
        <v>185.88479657399699</v>
      </c>
      <c r="AL58" s="24">
        <v>185.88479657399699</v>
      </c>
      <c r="AM58" s="24">
        <v>1.3036298108358</v>
      </c>
      <c r="AN58" s="24">
        <v>3.4677416497953502</v>
      </c>
      <c r="AO58" s="24">
        <v>55.546205407588999</v>
      </c>
      <c r="AP58" s="24">
        <v>7.5038371959654597</v>
      </c>
      <c r="AQ58" s="24">
        <v>67.821414064185603</v>
      </c>
      <c r="AR58" s="24">
        <v>6.4138586693121296</v>
      </c>
      <c r="AS58" s="24">
        <v>17.061288916993099</v>
      </c>
      <c r="AT58" s="24">
        <v>273.28733060533801</v>
      </c>
      <c r="AU58" s="24">
        <v>36.91887900415</v>
      </c>
      <c r="AV58" s="24">
        <v>333.681357195793</v>
      </c>
      <c r="AW58" s="257">
        <v>38.952458747773697</v>
      </c>
      <c r="AX58" s="257">
        <v>103.616120495885</v>
      </c>
      <c r="AY58" s="24">
        <v>1659.7206175787601</v>
      </c>
      <c r="AZ58" s="24">
        <v>1237.36360864314</v>
      </c>
      <c r="BA58" s="24">
        <v>3039.65280546556</v>
      </c>
      <c r="BB58"/>
      <c r="BC58"/>
      <c r="BD58"/>
      <c r="BE58"/>
      <c r="BF58"/>
      <c r="BG58"/>
    </row>
    <row r="59" spans="1:59" x14ac:dyDescent="0.25">
      <c r="A59" s="278"/>
      <c r="B59" s="109">
        <v>21</v>
      </c>
      <c r="C59" s="13" t="s">
        <v>251</v>
      </c>
      <c r="D59" s="24">
        <v>0</v>
      </c>
      <c r="E59" s="24">
        <v>0</v>
      </c>
      <c r="F59" s="24">
        <v>0</v>
      </c>
      <c r="G59" s="24">
        <v>0</v>
      </c>
      <c r="H59" s="24">
        <v>0</v>
      </c>
      <c r="I59" s="24">
        <v>1.9255776266673199</v>
      </c>
      <c r="J59" s="24">
        <v>5.1329849121860596</v>
      </c>
      <c r="K59" s="24">
        <v>70.521788144342693</v>
      </c>
      <c r="L59" s="24">
        <v>6.6595190138857001</v>
      </c>
      <c r="M59" s="24">
        <v>84.239869697081801</v>
      </c>
      <c r="N59" s="24">
        <v>0.88224963076950502</v>
      </c>
      <c r="O59" s="24">
        <v>2.38761951021251</v>
      </c>
      <c r="P59" s="24">
        <v>39.263084108939601</v>
      </c>
      <c r="Q59" s="24">
        <v>3.6558869206484599</v>
      </c>
      <c r="R59" s="24">
        <v>46.188840170570103</v>
      </c>
      <c r="S59" s="24">
        <v>0</v>
      </c>
      <c r="T59" s="24">
        <v>0</v>
      </c>
      <c r="U59" s="24">
        <v>0</v>
      </c>
      <c r="V59" s="24">
        <v>38.480328585175101</v>
      </c>
      <c r="W59" s="24">
        <v>38.480328585175101</v>
      </c>
      <c r="X59" s="24">
        <v>0</v>
      </c>
      <c r="Y59" s="24">
        <v>0</v>
      </c>
      <c r="Z59" s="24">
        <v>0</v>
      </c>
      <c r="AA59" s="24">
        <v>8.8941748179859506</v>
      </c>
      <c r="AB59" s="24">
        <v>8.8941748179859506</v>
      </c>
      <c r="AC59" s="24">
        <v>0</v>
      </c>
      <c r="AD59" s="24">
        <v>0</v>
      </c>
      <c r="AE59" s="24">
        <v>0</v>
      </c>
      <c r="AF59" s="24">
        <v>0</v>
      </c>
      <c r="AG59" s="24">
        <v>0</v>
      </c>
      <c r="AH59" s="24">
        <v>0</v>
      </c>
      <c r="AI59" s="24">
        <v>0</v>
      </c>
      <c r="AJ59" s="24">
        <v>0</v>
      </c>
      <c r="AK59" s="24">
        <v>0</v>
      </c>
      <c r="AL59" s="24">
        <v>0</v>
      </c>
      <c r="AM59" s="24">
        <v>0.72148915666203495</v>
      </c>
      <c r="AN59" s="24">
        <v>1.85659770739051</v>
      </c>
      <c r="AO59" s="24">
        <v>18.558667039654701</v>
      </c>
      <c r="AP59" s="24">
        <v>1.78757836553161</v>
      </c>
      <c r="AQ59" s="24">
        <v>22.924332269238899</v>
      </c>
      <c r="AR59" s="24">
        <v>0.52822483812747301</v>
      </c>
      <c r="AS59" s="24">
        <v>1.4161263743258701</v>
      </c>
      <c r="AT59" s="24">
        <v>20.735843128303902</v>
      </c>
      <c r="AU59" s="24">
        <v>1.9489036536349</v>
      </c>
      <c r="AV59" s="24">
        <v>24.629097994392101</v>
      </c>
      <c r="AW59" s="257">
        <v>4.0575412522263301</v>
      </c>
      <c r="AX59" s="257">
        <v>10.793328504114999</v>
      </c>
      <c r="AY59" s="24">
        <v>149.07938242124101</v>
      </c>
      <c r="AZ59" s="24">
        <v>61.4263913568617</v>
      </c>
      <c r="BA59" s="24">
        <v>225.356643534444</v>
      </c>
      <c r="BB59"/>
      <c r="BC59"/>
      <c r="BD59"/>
      <c r="BE59"/>
      <c r="BF59"/>
      <c r="BG59"/>
    </row>
    <row r="60" spans="1:59" ht="13" x14ac:dyDescent="0.25">
      <c r="A60" s="275" t="s">
        <v>252</v>
      </c>
      <c r="B60" s="109"/>
      <c r="D60" s="107">
        <v>0</v>
      </c>
      <c r="E60" s="107">
        <v>0.40736540490351097</v>
      </c>
      <c r="F60" s="107">
        <v>62.599671979952902</v>
      </c>
      <c r="G60" s="107">
        <v>25.115390655732199</v>
      </c>
      <c r="H60" s="270">
        <v>88.122428040588602</v>
      </c>
      <c r="I60" s="107">
        <v>5.3535933097270796</v>
      </c>
      <c r="J60" s="107">
        <v>3.7088838084167102</v>
      </c>
      <c r="K60" s="107">
        <v>569.94262896143005</v>
      </c>
      <c r="L60" s="107">
        <v>228.66464511675699</v>
      </c>
      <c r="M60" s="270">
        <v>807.66975119633105</v>
      </c>
      <c r="N60" s="107">
        <v>0</v>
      </c>
      <c r="O60" s="107">
        <v>0</v>
      </c>
      <c r="P60" s="107">
        <v>0</v>
      </c>
      <c r="Q60" s="107">
        <v>0</v>
      </c>
      <c r="R60" s="270">
        <v>0</v>
      </c>
      <c r="S60" s="107">
        <v>0</v>
      </c>
      <c r="T60" s="107">
        <v>0</v>
      </c>
      <c r="U60" s="107">
        <v>0</v>
      </c>
      <c r="V60" s="107">
        <v>13.1031393071168</v>
      </c>
      <c r="W60" s="270">
        <v>13.1031393071168</v>
      </c>
      <c r="X60" s="107">
        <v>0</v>
      </c>
      <c r="Y60" s="107">
        <v>0</v>
      </c>
      <c r="Z60" s="107">
        <v>0</v>
      </c>
      <c r="AA60" s="107">
        <v>40.697296210963202</v>
      </c>
      <c r="AB60" s="270">
        <v>40.697296210963202</v>
      </c>
      <c r="AC60" s="107">
        <v>0</v>
      </c>
      <c r="AD60" s="107">
        <v>0</v>
      </c>
      <c r="AE60" s="107">
        <v>0</v>
      </c>
      <c r="AF60" s="107">
        <v>49.800209537651298</v>
      </c>
      <c r="AG60" s="270">
        <v>49.800209537651298</v>
      </c>
      <c r="AH60" s="107">
        <v>0</v>
      </c>
      <c r="AI60" s="107">
        <v>0</v>
      </c>
      <c r="AJ60" s="107">
        <v>0</v>
      </c>
      <c r="AK60" s="107">
        <v>0</v>
      </c>
      <c r="AL60" s="270">
        <v>0</v>
      </c>
      <c r="AM60" s="107">
        <v>3.0364066902729201</v>
      </c>
      <c r="AN60" s="107">
        <v>2.10357398438535</v>
      </c>
      <c r="AO60" s="107">
        <v>323.25533740224301</v>
      </c>
      <c r="AP60" s="107">
        <v>129.69211856266301</v>
      </c>
      <c r="AQ60" s="270">
        <v>458.08743663956398</v>
      </c>
      <c r="AR60" s="107">
        <v>0</v>
      </c>
      <c r="AS60" s="107">
        <v>0.19556480229442999</v>
      </c>
      <c r="AT60" s="107">
        <v>30.052361656374199</v>
      </c>
      <c r="AU60" s="107">
        <v>12.057200609116601</v>
      </c>
      <c r="AV60" s="270">
        <v>42.3051270677853</v>
      </c>
      <c r="AW60" s="107">
        <v>8.39</v>
      </c>
      <c r="AX60" s="107">
        <v>6.4153880000000001</v>
      </c>
      <c r="AY60" s="107">
        <v>985.85</v>
      </c>
      <c r="AZ60" s="107">
        <v>499.13</v>
      </c>
      <c r="BA60" s="107">
        <v>1499.785388</v>
      </c>
      <c r="BB60"/>
      <c r="BC60"/>
      <c r="BD60"/>
      <c r="BE60"/>
      <c r="BF60"/>
      <c r="BG60"/>
    </row>
    <row r="61" spans="1:59" x14ac:dyDescent="0.25">
      <c r="A61" s="279"/>
      <c r="B61" s="109">
        <v>25</v>
      </c>
      <c r="C61" s="13" t="s">
        <v>253</v>
      </c>
      <c r="D61" s="24">
        <v>0</v>
      </c>
      <c r="E61" s="24">
        <v>0.193782932046065</v>
      </c>
      <c r="F61" s="24">
        <v>39.082085707521998</v>
      </c>
      <c r="G61" s="24">
        <v>15.013241297324701</v>
      </c>
      <c r="H61" s="24">
        <v>54.2891099368928</v>
      </c>
      <c r="I61" s="24">
        <v>5.3535933097270796</v>
      </c>
      <c r="J61" s="24">
        <v>1.76430882534908</v>
      </c>
      <c r="K61" s="24">
        <v>355.82529379026602</v>
      </c>
      <c r="L61" s="24">
        <v>136.68899442428</v>
      </c>
      <c r="M61" s="24">
        <v>499.63219034962202</v>
      </c>
      <c r="N61" s="24">
        <v>0</v>
      </c>
      <c r="O61" s="24">
        <v>0</v>
      </c>
      <c r="P61" s="24">
        <v>0</v>
      </c>
      <c r="Q61" s="24">
        <v>0</v>
      </c>
      <c r="R61" s="24">
        <v>0</v>
      </c>
      <c r="S61" s="24">
        <v>0</v>
      </c>
      <c r="T61" s="24">
        <v>0</v>
      </c>
      <c r="U61" s="24">
        <v>0</v>
      </c>
      <c r="V61" s="24">
        <v>7.8326710050717496</v>
      </c>
      <c r="W61" s="24">
        <v>7.8326710050717496</v>
      </c>
      <c r="X61" s="24">
        <v>0</v>
      </c>
      <c r="Y61" s="24">
        <v>0</v>
      </c>
      <c r="Z61" s="24">
        <v>0</v>
      </c>
      <c r="AA61" s="24">
        <v>24.327645806474202</v>
      </c>
      <c r="AB61" s="24">
        <v>24.327645806474202</v>
      </c>
      <c r="AC61" s="24">
        <v>0</v>
      </c>
      <c r="AD61" s="24">
        <v>0</v>
      </c>
      <c r="AE61" s="24">
        <v>0</v>
      </c>
      <c r="AF61" s="24">
        <v>29.769099461546499</v>
      </c>
      <c r="AG61" s="24">
        <v>29.769099461546499</v>
      </c>
      <c r="AH61" s="24">
        <v>0</v>
      </c>
      <c r="AI61" s="24">
        <v>0</v>
      </c>
      <c r="AJ61" s="24">
        <v>0</v>
      </c>
      <c r="AK61" s="24">
        <v>0</v>
      </c>
      <c r="AL61" s="24">
        <v>0</v>
      </c>
      <c r="AM61" s="24">
        <v>3.0364066902729201</v>
      </c>
      <c r="AN61" s="24">
        <v>1.00066605942292</v>
      </c>
      <c r="AO61" s="24">
        <v>201.81404154664199</v>
      </c>
      <c r="AP61" s="24">
        <v>77.526131169219795</v>
      </c>
      <c r="AQ61" s="24">
        <v>283.37724546555802</v>
      </c>
      <c r="AR61" s="24">
        <v>0</v>
      </c>
      <c r="AS61" s="24">
        <v>9.30297966824159E-2</v>
      </c>
      <c r="AT61" s="24">
        <v>18.762222497651301</v>
      </c>
      <c r="AU61" s="24">
        <v>7.2074396371613902</v>
      </c>
      <c r="AV61" s="24">
        <v>26.062691931495099</v>
      </c>
      <c r="AW61" s="257">
        <v>8.39</v>
      </c>
      <c r="AX61" s="257">
        <v>3.0517876135004798</v>
      </c>
      <c r="AY61" s="24">
        <v>615.48364354208195</v>
      </c>
      <c r="AZ61" s="24">
        <v>298.365222801078</v>
      </c>
      <c r="BA61" s="24">
        <v>925.29065395665998</v>
      </c>
      <c r="BB61"/>
      <c r="BC61"/>
      <c r="BD61"/>
      <c r="BE61"/>
      <c r="BF61"/>
      <c r="BG61"/>
    </row>
    <row r="62" spans="1:59" x14ac:dyDescent="0.25">
      <c r="A62" s="278"/>
      <c r="B62" s="109">
        <v>28</v>
      </c>
      <c r="C62" s="13" t="s">
        <v>254</v>
      </c>
      <c r="D62" s="24">
        <v>0</v>
      </c>
      <c r="E62" s="24">
        <v>0.213582472857446</v>
      </c>
      <c r="F62" s="24">
        <v>23.517586272430901</v>
      </c>
      <c r="G62" s="24">
        <v>10.102149358407599</v>
      </c>
      <c r="H62" s="24">
        <v>33.833318103695902</v>
      </c>
      <c r="I62" s="24">
        <v>0</v>
      </c>
      <c r="J62" s="24">
        <v>1.94457498306762</v>
      </c>
      <c r="K62" s="24">
        <v>214.117335171164</v>
      </c>
      <c r="L62" s="24">
        <v>91.975650692477501</v>
      </c>
      <c r="M62" s="24">
        <v>308.03756084670903</v>
      </c>
      <c r="N62" s="24">
        <v>0</v>
      </c>
      <c r="O62" s="24">
        <v>0</v>
      </c>
      <c r="P62" s="24">
        <v>0</v>
      </c>
      <c r="Q62" s="24">
        <v>0</v>
      </c>
      <c r="R62" s="24">
        <v>0</v>
      </c>
      <c r="S62" s="24">
        <v>0</v>
      </c>
      <c r="T62" s="24">
        <v>0</v>
      </c>
      <c r="U62" s="24">
        <v>0</v>
      </c>
      <c r="V62" s="24">
        <v>5.2704683020450398</v>
      </c>
      <c r="W62" s="24">
        <v>5.2704683020450398</v>
      </c>
      <c r="X62" s="24">
        <v>0</v>
      </c>
      <c r="Y62" s="24">
        <v>0</v>
      </c>
      <c r="Z62" s="24">
        <v>0</v>
      </c>
      <c r="AA62" s="24">
        <v>16.369650404488901</v>
      </c>
      <c r="AB62" s="24">
        <v>16.369650404488901</v>
      </c>
      <c r="AC62" s="24">
        <v>0</v>
      </c>
      <c r="AD62" s="24">
        <v>0</v>
      </c>
      <c r="AE62" s="24">
        <v>0</v>
      </c>
      <c r="AF62" s="24">
        <v>20.031110076104799</v>
      </c>
      <c r="AG62" s="24">
        <v>20.031110076104799</v>
      </c>
      <c r="AH62" s="24">
        <v>0</v>
      </c>
      <c r="AI62" s="24">
        <v>0</v>
      </c>
      <c r="AJ62" s="24">
        <v>0</v>
      </c>
      <c r="AK62" s="24">
        <v>0</v>
      </c>
      <c r="AL62" s="24">
        <v>0</v>
      </c>
      <c r="AM62" s="24">
        <v>0</v>
      </c>
      <c r="AN62" s="24">
        <v>1.1029079249624401</v>
      </c>
      <c r="AO62" s="24">
        <v>121.4412958556</v>
      </c>
      <c r="AP62" s="24">
        <v>52.165987393442897</v>
      </c>
      <c r="AQ62" s="24">
        <v>174.71019117400601</v>
      </c>
      <c r="AR62" s="24">
        <v>0</v>
      </c>
      <c r="AS62" s="24">
        <v>0.10253500561201399</v>
      </c>
      <c r="AT62" s="24">
        <v>11.2901391587229</v>
      </c>
      <c r="AU62" s="24">
        <v>4.8497609719551997</v>
      </c>
      <c r="AV62" s="24">
        <v>16.242435136290101</v>
      </c>
      <c r="AW62" s="257">
        <v>0</v>
      </c>
      <c r="AX62" s="257">
        <v>3.3636003864995199</v>
      </c>
      <c r="AY62" s="24">
        <v>370.36635645791802</v>
      </c>
      <c r="AZ62" s="24">
        <v>200.76477719892199</v>
      </c>
      <c r="BA62" s="24">
        <v>574.49473404334003</v>
      </c>
      <c r="BB62"/>
      <c r="BC62"/>
      <c r="BD62"/>
      <c r="BE62"/>
      <c r="BF62"/>
      <c r="BG62"/>
    </row>
    <row r="63" spans="1:59" ht="13" x14ac:dyDescent="0.25">
      <c r="A63" s="275" t="s">
        <v>255</v>
      </c>
      <c r="B63" s="109"/>
      <c r="D63" s="107">
        <v>0</v>
      </c>
      <c r="E63" s="107">
        <v>3.6048666304977099E-2</v>
      </c>
      <c r="F63" s="107">
        <v>11.6397986633802</v>
      </c>
      <c r="G63" s="107">
        <v>15.254363422968501</v>
      </c>
      <c r="H63" s="270">
        <v>26.930210752653601</v>
      </c>
      <c r="I63" s="107">
        <v>1.4920269970850799</v>
      </c>
      <c r="J63" s="107">
        <v>0.35963050522094597</v>
      </c>
      <c r="K63" s="107">
        <v>113.355917884039</v>
      </c>
      <c r="L63" s="107">
        <v>129.165329843942</v>
      </c>
      <c r="M63" s="270">
        <v>244.37290523028699</v>
      </c>
      <c r="N63" s="107">
        <v>0</v>
      </c>
      <c r="O63" s="107">
        <v>0</v>
      </c>
      <c r="P63" s="107">
        <v>0</v>
      </c>
      <c r="Q63" s="107">
        <v>0</v>
      </c>
      <c r="R63" s="270">
        <v>0</v>
      </c>
      <c r="S63" s="107">
        <v>0</v>
      </c>
      <c r="T63" s="107">
        <v>0</v>
      </c>
      <c r="U63" s="107">
        <v>0</v>
      </c>
      <c r="V63" s="107">
        <v>11.438753823259001</v>
      </c>
      <c r="W63" s="270">
        <v>11.438753823259001</v>
      </c>
      <c r="X63" s="107">
        <v>0</v>
      </c>
      <c r="Y63" s="107">
        <v>0</v>
      </c>
      <c r="Z63" s="107">
        <v>0</v>
      </c>
      <c r="AA63" s="107">
        <v>36.248053414456002</v>
      </c>
      <c r="AB63" s="270">
        <v>36.248053414456002</v>
      </c>
      <c r="AC63" s="107">
        <v>0</v>
      </c>
      <c r="AD63" s="107">
        <v>0</v>
      </c>
      <c r="AE63" s="107">
        <v>0</v>
      </c>
      <c r="AF63" s="107">
        <v>122.17895120359999</v>
      </c>
      <c r="AG63" s="270">
        <v>122.17895120359999</v>
      </c>
      <c r="AH63" s="107">
        <v>0</v>
      </c>
      <c r="AI63" s="107">
        <v>0</v>
      </c>
      <c r="AJ63" s="107">
        <v>0</v>
      </c>
      <c r="AK63" s="107">
        <v>0</v>
      </c>
      <c r="AL63" s="270">
        <v>0</v>
      </c>
      <c r="AM63" s="107">
        <v>2.0079730029149201</v>
      </c>
      <c r="AN63" s="107">
        <v>0.483991473960667</v>
      </c>
      <c r="AO63" s="107">
        <v>152.55462754794499</v>
      </c>
      <c r="AP63" s="107">
        <v>173.830966695603</v>
      </c>
      <c r="AQ63" s="270">
        <v>328.877558720423</v>
      </c>
      <c r="AR63" s="107">
        <v>0</v>
      </c>
      <c r="AS63" s="107">
        <v>6.6939354513409904E-2</v>
      </c>
      <c r="AT63" s="107">
        <v>23.6896559046357</v>
      </c>
      <c r="AU63" s="107">
        <v>26.993581596171701</v>
      </c>
      <c r="AV63" s="270">
        <v>50.750176855320802</v>
      </c>
      <c r="AW63" s="107">
        <v>3.5</v>
      </c>
      <c r="AX63" s="107">
        <v>0.94660999999999995</v>
      </c>
      <c r="AY63" s="107">
        <v>301.24</v>
      </c>
      <c r="AZ63" s="107">
        <v>515.11</v>
      </c>
      <c r="BA63" s="107">
        <v>820.79660999999999</v>
      </c>
      <c r="BB63"/>
      <c r="BC63"/>
      <c r="BD63"/>
      <c r="BE63"/>
      <c r="BF63"/>
      <c r="BG63"/>
    </row>
    <row r="64" spans="1:59" x14ac:dyDescent="0.25">
      <c r="B64" s="109">
        <v>26</v>
      </c>
      <c r="C64" s="13" t="s">
        <v>256</v>
      </c>
      <c r="D64" s="24">
        <v>0</v>
      </c>
      <c r="E64" s="24">
        <v>0</v>
      </c>
      <c r="F64" s="24">
        <v>4.06504991091579</v>
      </c>
      <c r="G64" s="24">
        <v>9.3473674651502296</v>
      </c>
      <c r="H64" s="24">
        <v>13.412417376065999</v>
      </c>
      <c r="I64" s="24">
        <v>1.4920269970850799</v>
      </c>
      <c r="J64" s="24">
        <v>0.223504517913762</v>
      </c>
      <c r="K64" s="24">
        <v>50.995170782573702</v>
      </c>
      <c r="L64" s="24">
        <v>79.148225876849594</v>
      </c>
      <c r="M64" s="24">
        <v>131.858928174422</v>
      </c>
      <c r="N64" s="24">
        <v>0</v>
      </c>
      <c r="O64" s="24">
        <v>0</v>
      </c>
      <c r="P64" s="24">
        <v>0</v>
      </c>
      <c r="Q64" s="24">
        <v>0</v>
      </c>
      <c r="R64" s="24">
        <v>0</v>
      </c>
      <c r="S64" s="24">
        <v>0</v>
      </c>
      <c r="T64" s="24">
        <v>0</v>
      </c>
      <c r="U64" s="24">
        <v>0</v>
      </c>
      <c r="V64" s="24">
        <v>7.0092885795812299</v>
      </c>
      <c r="W64" s="24">
        <v>7.0092885795812299</v>
      </c>
      <c r="X64" s="24">
        <v>0</v>
      </c>
      <c r="Y64" s="24">
        <v>0</v>
      </c>
      <c r="Z64" s="24">
        <v>0</v>
      </c>
      <c r="AA64" s="24">
        <v>22.2116037075102</v>
      </c>
      <c r="AB64" s="24">
        <v>22.2116037075102</v>
      </c>
      <c r="AC64" s="24">
        <v>0</v>
      </c>
      <c r="AD64" s="24">
        <v>0</v>
      </c>
      <c r="AE64" s="24">
        <v>0</v>
      </c>
      <c r="AF64" s="24">
        <v>74.867204991794296</v>
      </c>
      <c r="AG64" s="24">
        <v>74.867204991794296</v>
      </c>
      <c r="AH64" s="24">
        <v>0</v>
      </c>
      <c r="AI64" s="24">
        <v>0</v>
      </c>
      <c r="AJ64" s="24">
        <v>0</v>
      </c>
      <c r="AK64" s="24">
        <v>0</v>
      </c>
      <c r="AL64" s="24">
        <v>0</v>
      </c>
      <c r="AM64" s="24">
        <v>2.0079730029149201</v>
      </c>
      <c r="AN64" s="24">
        <v>0.30079284012765001</v>
      </c>
      <c r="AO64" s="24">
        <v>68.6294057751591</v>
      </c>
      <c r="AP64" s="24">
        <v>106.517845253348</v>
      </c>
      <c r="AQ64" s="24">
        <v>177.45601687154999</v>
      </c>
      <c r="AR64" s="24">
        <v>0</v>
      </c>
      <c r="AS64" s="24">
        <v>3.4423415410326001E-2</v>
      </c>
      <c r="AT64" s="24">
        <v>10.657212002580399</v>
      </c>
      <c r="AU64" s="24">
        <v>16.540770623047901</v>
      </c>
      <c r="AV64" s="24">
        <v>27.232406041038601</v>
      </c>
      <c r="AW64" s="257">
        <v>3.5</v>
      </c>
      <c r="AX64" s="257">
        <v>0.55872077345173898</v>
      </c>
      <c r="AY64" s="24">
        <v>134.34683847122901</v>
      </c>
      <c r="AZ64" s="24">
        <v>315.64230649728199</v>
      </c>
      <c r="BA64" s="24">
        <v>454.04786574196299</v>
      </c>
      <c r="BB64"/>
      <c r="BC64"/>
      <c r="BD64"/>
      <c r="BE64"/>
      <c r="BF64"/>
      <c r="BG64"/>
    </row>
    <row r="65" spans="1:59" x14ac:dyDescent="0.25">
      <c r="A65" s="278"/>
      <c r="B65" s="109">
        <v>27</v>
      </c>
      <c r="C65" s="13" t="s">
        <v>257</v>
      </c>
      <c r="D65" s="24">
        <v>0</v>
      </c>
      <c r="E65" s="24">
        <v>3.6048666304977099E-2</v>
      </c>
      <c r="F65" s="24">
        <v>7.5747487524643997</v>
      </c>
      <c r="G65" s="24">
        <v>5.9069959578182196</v>
      </c>
      <c r="H65" s="24">
        <v>13.517793376587599</v>
      </c>
      <c r="I65" s="24">
        <v>0</v>
      </c>
      <c r="J65" s="24">
        <v>0.136125987307184</v>
      </c>
      <c r="K65" s="24">
        <v>62.360747101465698</v>
      </c>
      <c r="L65" s="24">
        <v>50.017103967092197</v>
      </c>
      <c r="M65" s="24">
        <v>112.513977055865</v>
      </c>
      <c r="N65" s="24">
        <v>0</v>
      </c>
      <c r="O65" s="24">
        <v>0</v>
      </c>
      <c r="P65" s="24">
        <v>0</v>
      </c>
      <c r="Q65" s="24">
        <v>0</v>
      </c>
      <c r="R65" s="24">
        <v>0</v>
      </c>
      <c r="S65" s="24">
        <v>0</v>
      </c>
      <c r="T65" s="24">
        <v>0</v>
      </c>
      <c r="U65" s="24">
        <v>0</v>
      </c>
      <c r="V65" s="24">
        <v>4.4294652436778099</v>
      </c>
      <c r="W65" s="24">
        <v>4.4294652436778099</v>
      </c>
      <c r="X65" s="24">
        <v>0</v>
      </c>
      <c r="Y65" s="24">
        <v>0</v>
      </c>
      <c r="Z65" s="24">
        <v>0</v>
      </c>
      <c r="AA65" s="24">
        <v>14.036449706945801</v>
      </c>
      <c r="AB65" s="24">
        <v>14.036449706945801</v>
      </c>
      <c r="AC65" s="24">
        <v>0</v>
      </c>
      <c r="AD65" s="24">
        <v>0</v>
      </c>
      <c r="AE65" s="24">
        <v>0</v>
      </c>
      <c r="AF65" s="24">
        <v>47.311746211805698</v>
      </c>
      <c r="AG65" s="24">
        <v>47.311746211805698</v>
      </c>
      <c r="AH65" s="24">
        <v>0</v>
      </c>
      <c r="AI65" s="24">
        <v>0</v>
      </c>
      <c r="AJ65" s="24">
        <v>0</v>
      </c>
      <c r="AK65" s="24">
        <v>0</v>
      </c>
      <c r="AL65" s="24">
        <v>0</v>
      </c>
      <c r="AM65" s="24">
        <v>0</v>
      </c>
      <c r="AN65" s="24">
        <v>0.18319863383301699</v>
      </c>
      <c r="AO65" s="24">
        <v>83.925221772785505</v>
      </c>
      <c r="AP65" s="24">
        <v>67.313121442254499</v>
      </c>
      <c r="AQ65" s="24">
        <v>151.42154184887301</v>
      </c>
      <c r="AR65" s="24">
        <v>0</v>
      </c>
      <c r="AS65" s="24">
        <v>3.2515939103083799E-2</v>
      </c>
      <c r="AT65" s="24">
        <v>13.0324439020553</v>
      </c>
      <c r="AU65" s="24">
        <v>10.4528109731238</v>
      </c>
      <c r="AV65" s="24">
        <v>23.517770814282098</v>
      </c>
      <c r="AW65" s="257">
        <v>0</v>
      </c>
      <c r="AX65" s="257">
        <v>0.38788922654826102</v>
      </c>
      <c r="AY65" s="24">
        <v>166.893161528771</v>
      </c>
      <c r="AZ65" s="24">
        <v>199.46769350271799</v>
      </c>
      <c r="BA65" s="24">
        <v>366.74874425803699</v>
      </c>
      <c r="BB65"/>
      <c r="BC65"/>
      <c r="BD65"/>
      <c r="BE65"/>
      <c r="BF65"/>
      <c r="BG65"/>
    </row>
    <row r="66" spans="1:59" ht="13" x14ac:dyDescent="0.25">
      <c r="A66" s="275" t="s">
        <v>258</v>
      </c>
      <c r="B66" s="109"/>
      <c r="D66" s="107">
        <v>0</v>
      </c>
      <c r="E66" s="107">
        <v>0.50759193916127598</v>
      </c>
      <c r="F66" s="107">
        <v>14.220316312265901</v>
      </c>
      <c r="G66" s="107">
        <v>5.9009147374732898</v>
      </c>
      <c r="H66" s="270">
        <v>20.628822988900499</v>
      </c>
      <c r="I66" s="107">
        <v>0</v>
      </c>
      <c r="J66" s="107">
        <v>6.7527461481942996</v>
      </c>
      <c r="K66" s="107">
        <v>174.42472009697099</v>
      </c>
      <c r="L66" s="107">
        <v>87.776615362756402</v>
      </c>
      <c r="M66" s="270">
        <v>268.95408160792198</v>
      </c>
      <c r="N66" s="107">
        <v>0</v>
      </c>
      <c r="O66" s="107">
        <v>0</v>
      </c>
      <c r="P66" s="107">
        <v>0</v>
      </c>
      <c r="Q66" s="107">
        <v>0</v>
      </c>
      <c r="R66" s="270">
        <v>0</v>
      </c>
      <c r="S66" s="107">
        <v>0</v>
      </c>
      <c r="T66" s="107">
        <v>0</v>
      </c>
      <c r="U66" s="107">
        <v>0</v>
      </c>
      <c r="V66" s="107">
        <v>11.8283038147667</v>
      </c>
      <c r="W66" s="270">
        <v>11.8283038147667</v>
      </c>
      <c r="X66" s="107">
        <v>0</v>
      </c>
      <c r="Y66" s="107">
        <v>0</v>
      </c>
      <c r="Z66" s="107">
        <v>0</v>
      </c>
      <c r="AA66" s="107">
        <v>35.321370824796297</v>
      </c>
      <c r="AB66" s="270">
        <v>35.321370824796297</v>
      </c>
      <c r="AC66" s="107">
        <v>0</v>
      </c>
      <c r="AD66" s="107">
        <v>0</v>
      </c>
      <c r="AE66" s="107">
        <v>0</v>
      </c>
      <c r="AF66" s="107">
        <v>36.444016105439403</v>
      </c>
      <c r="AG66" s="270">
        <v>36.444016105439403</v>
      </c>
      <c r="AH66" s="107">
        <v>0</v>
      </c>
      <c r="AI66" s="107">
        <v>0</v>
      </c>
      <c r="AJ66" s="107">
        <v>0</v>
      </c>
      <c r="AK66" s="107">
        <v>0</v>
      </c>
      <c r="AL66" s="270">
        <v>0</v>
      </c>
      <c r="AM66" s="107">
        <v>0</v>
      </c>
      <c r="AN66" s="107">
        <v>8.4700543310904699</v>
      </c>
      <c r="AO66" s="107">
        <v>199.442791374542</v>
      </c>
      <c r="AP66" s="107">
        <v>97.223740008321897</v>
      </c>
      <c r="AQ66" s="270">
        <v>305.13658571395399</v>
      </c>
      <c r="AR66" s="107">
        <v>0</v>
      </c>
      <c r="AS66" s="107">
        <v>1.1535115815539501</v>
      </c>
      <c r="AT66" s="107">
        <v>30.452172216221101</v>
      </c>
      <c r="AU66" s="107">
        <v>15.415039146446</v>
      </c>
      <c r="AV66" s="270">
        <v>47.020722944221099</v>
      </c>
      <c r="AW66" s="107">
        <v>0</v>
      </c>
      <c r="AX66" s="287">
        <v>16.883904000000001</v>
      </c>
      <c r="AY66" s="107">
        <v>418.54</v>
      </c>
      <c r="AZ66" s="107">
        <v>289.91000000000003</v>
      </c>
      <c r="BA66" s="107">
        <v>725.33390399999996</v>
      </c>
      <c r="BB66"/>
      <c r="BC66"/>
      <c r="BD66"/>
      <c r="BE66"/>
      <c r="BF66"/>
      <c r="BG66"/>
    </row>
    <row r="67" spans="1:59" x14ac:dyDescent="0.25">
      <c r="A67" s="279"/>
      <c r="B67" s="109">
        <v>29</v>
      </c>
      <c r="C67" s="13" t="s">
        <v>259</v>
      </c>
      <c r="D67" s="24">
        <v>0</v>
      </c>
      <c r="E67" s="24">
        <v>0.50759193916127598</v>
      </c>
      <c r="F67" s="24">
        <v>14.220316312265901</v>
      </c>
      <c r="G67" s="24">
        <v>5.9009147374732898</v>
      </c>
      <c r="H67" s="24">
        <v>20.628822988900499</v>
      </c>
      <c r="I67" s="24">
        <v>0</v>
      </c>
      <c r="J67" s="24">
        <v>4.1191886892093903</v>
      </c>
      <c r="K67" s="24">
        <v>115.400110977441</v>
      </c>
      <c r="L67" s="24">
        <v>47.8868543159941</v>
      </c>
      <c r="M67" s="24">
        <v>167.40615398264401</v>
      </c>
      <c r="N67" s="24">
        <v>0</v>
      </c>
      <c r="O67" s="24">
        <v>0</v>
      </c>
      <c r="P67" s="24">
        <v>0</v>
      </c>
      <c r="Q67" s="24">
        <v>0</v>
      </c>
      <c r="R67" s="24">
        <v>0</v>
      </c>
      <c r="S67" s="24">
        <v>0</v>
      </c>
      <c r="T67" s="24">
        <v>0</v>
      </c>
      <c r="U67" s="24">
        <v>0</v>
      </c>
      <c r="V67" s="24">
        <v>5.9347862733042502</v>
      </c>
      <c r="W67" s="24">
        <v>5.9347862733042502</v>
      </c>
      <c r="X67" s="24">
        <v>0</v>
      </c>
      <c r="Y67" s="24">
        <v>0</v>
      </c>
      <c r="Z67" s="24">
        <v>0</v>
      </c>
      <c r="AA67" s="24">
        <v>18.222008052719701</v>
      </c>
      <c r="AB67" s="24">
        <v>18.222008052719701</v>
      </c>
      <c r="AC67" s="24">
        <v>0</v>
      </c>
      <c r="AD67" s="24">
        <v>0</v>
      </c>
      <c r="AE67" s="24">
        <v>0</v>
      </c>
      <c r="AF67" s="24">
        <v>36.444016105439403</v>
      </c>
      <c r="AG67" s="24">
        <v>36.444016105439403</v>
      </c>
      <c r="AH67" s="24">
        <v>0</v>
      </c>
      <c r="AI67" s="24">
        <v>0</v>
      </c>
      <c r="AJ67" s="24">
        <v>0</v>
      </c>
      <c r="AK67" s="24">
        <v>0</v>
      </c>
      <c r="AL67" s="24">
        <v>0</v>
      </c>
      <c r="AM67" s="24">
        <v>0</v>
      </c>
      <c r="AN67" s="24">
        <v>5.23755357440956</v>
      </c>
      <c r="AO67" s="24">
        <v>146.73138555669399</v>
      </c>
      <c r="AP67" s="24">
        <v>60.888195203823898</v>
      </c>
      <c r="AQ67" s="24">
        <v>212.857134334927</v>
      </c>
      <c r="AR67" s="24">
        <v>0</v>
      </c>
      <c r="AS67" s="24">
        <v>0.70207999296227097</v>
      </c>
      <c r="AT67" s="24">
        <v>19.668948236123999</v>
      </c>
      <c r="AU67" s="24">
        <v>8.1618990723174001</v>
      </c>
      <c r="AV67" s="24">
        <v>28.5329273014036</v>
      </c>
      <c r="AW67" s="257">
        <v>0</v>
      </c>
      <c r="AX67" s="257">
        <v>10.5664141957425</v>
      </c>
      <c r="AY67" s="24">
        <v>296.02076108252402</v>
      </c>
      <c r="AZ67" s="24">
        <v>183.43867376107201</v>
      </c>
      <c r="BA67" s="24">
        <v>490.02584903933803</v>
      </c>
      <c r="BB67"/>
      <c r="BC67"/>
      <c r="BD67"/>
      <c r="BE67"/>
      <c r="BF67"/>
      <c r="BG67"/>
    </row>
    <row r="68" spans="1:59" x14ac:dyDescent="0.25">
      <c r="A68" s="278"/>
      <c r="B68" s="109">
        <v>30</v>
      </c>
      <c r="C68" s="13" t="s">
        <v>260</v>
      </c>
      <c r="D68" s="24">
        <v>0</v>
      </c>
      <c r="E68" s="24">
        <v>0</v>
      </c>
      <c r="F68" s="24">
        <v>0</v>
      </c>
      <c r="G68" s="24">
        <v>0</v>
      </c>
      <c r="H68" s="24">
        <v>0</v>
      </c>
      <c r="I68" s="24">
        <v>0</v>
      </c>
      <c r="J68" s="24">
        <v>2.6335574589849098</v>
      </c>
      <c r="K68" s="24">
        <v>59.024609119530602</v>
      </c>
      <c r="L68" s="24">
        <v>39.889761046762302</v>
      </c>
      <c r="M68" s="24">
        <v>101.54792762527801</v>
      </c>
      <c r="N68" s="24">
        <v>0</v>
      </c>
      <c r="O68" s="24">
        <v>0</v>
      </c>
      <c r="P68" s="24">
        <v>0</v>
      </c>
      <c r="Q68" s="24">
        <v>0</v>
      </c>
      <c r="R68" s="24">
        <v>0</v>
      </c>
      <c r="S68" s="24">
        <v>0</v>
      </c>
      <c r="T68" s="24">
        <v>0</v>
      </c>
      <c r="U68" s="24">
        <v>0</v>
      </c>
      <c r="V68" s="24">
        <v>5.8935175414624199</v>
      </c>
      <c r="W68" s="24">
        <v>5.8935175414624199</v>
      </c>
      <c r="X68" s="24">
        <v>0</v>
      </c>
      <c r="Y68" s="24">
        <v>0</v>
      </c>
      <c r="Z68" s="24">
        <v>0</v>
      </c>
      <c r="AA68" s="24">
        <v>17.099362772076599</v>
      </c>
      <c r="AB68" s="24">
        <v>17.099362772076599</v>
      </c>
      <c r="AC68" s="24">
        <v>0</v>
      </c>
      <c r="AD68" s="24">
        <v>0</v>
      </c>
      <c r="AE68" s="24">
        <v>0</v>
      </c>
      <c r="AF68" s="24">
        <v>0</v>
      </c>
      <c r="AG68" s="24">
        <v>0</v>
      </c>
      <c r="AH68" s="24">
        <v>0</v>
      </c>
      <c r="AI68" s="24">
        <v>0</v>
      </c>
      <c r="AJ68" s="24">
        <v>0</v>
      </c>
      <c r="AK68" s="24">
        <v>0</v>
      </c>
      <c r="AL68" s="24">
        <v>0</v>
      </c>
      <c r="AM68" s="24">
        <v>0</v>
      </c>
      <c r="AN68" s="24">
        <v>3.2325007566809099</v>
      </c>
      <c r="AO68" s="24">
        <v>52.711405817848203</v>
      </c>
      <c r="AP68" s="24">
        <v>36.335544804497999</v>
      </c>
      <c r="AQ68" s="24">
        <v>92.279451379027194</v>
      </c>
      <c r="AR68" s="24">
        <v>0</v>
      </c>
      <c r="AS68" s="24">
        <v>0.45143158859167798</v>
      </c>
      <c r="AT68" s="24">
        <v>10.783223980097199</v>
      </c>
      <c r="AU68" s="24">
        <v>7.2531400741286003</v>
      </c>
      <c r="AV68" s="24">
        <v>18.4877956428174</v>
      </c>
      <c r="AW68" s="257">
        <v>0</v>
      </c>
      <c r="AX68" s="257">
        <v>6.3174898042575096</v>
      </c>
      <c r="AY68" s="24">
        <v>122.519238917476</v>
      </c>
      <c r="AZ68" s="24">
        <v>106.471326238928</v>
      </c>
      <c r="BA68" s="24">
        <v>235.30805496066199</v>
      </c>
      <c r="BB68"/>
      <c r="BC68"/>
      <c r="BD68"/>
      <c r="BE68"/>
      <c r="BF68"/>
      <c r="BG68"/>
    </row>
    <row r="69" spans="1:59" ht="13" x14ac:dyDescent="0.25">
      <c r="A69" s="275" t="s">
        <v>261</v>
      </c>
      <c r="B69" s="109"/>
      <c r="D69" s="107">
        <v>0</v>
      </c>
      <c r="E69" s="107">
        <v>0</v>
      </c>
      <c r="F69" s="107">
        <v>0</v>
      </c>
      <c r="G69" s="107">
        <v>0</v>
      </c>
      <c r="H69" s="270">
        <v>0</v>
      </c>
      <c r="I69" s="107">
        <v>30.52017490275</v>
      </c>
      <c r="J69" s="107">
        <v>89.811082476420495</v>
      </c>
      <c r="K69" s="107">
        <v>1243.24961739113</v>
      </c>
      <c r="L69" s="107">
        <v>327.316473626522</v>
      </c>
      <c r="M69" s="270">
        <v>1690.89734839682</v>
      </c>
      <c r="N69" s="107">
        <v>3.48337727593466</v>
      </c>
      <c r="O69" s="107">
        <v>10.250461696969801</v>
      </c>
      <c r="P69" s="107">
        <v>141.89654808120099</v>
      </c>
      <c r="Q69" s="107">
        <v>37.804282513284797</v>
      </c>
      <c r="R69" s="270">
        <v>193.43466956738999</v>
      </c>
      <c r="S69" s="107">
        <v>0</v>
      </c>
      <c r="T69" s="107">
        <v>0</v>
      </c>
      <c r="U69" s="107">
        <v>0</v>
      </c>
      <c r="V69" s="107">
        <v>243.92237112225601</v>
      </c>
      <c r="W69" s="270">
        <v>243.92237112225601</v>
      </c>
      <c r="X69" s="107">
        <v>0</v>
      </c>
      <c r="Y69" s="107">
        <v>0</v>
      </c>
      <c r="Z69" s="107">
        <v>0</v>
      </c>
      <c r="AA69" s="107">
        <v>0</v>
      </c>
      <c r="AB69" s="270">
        <v>0</v>
      </c>
      <c r="AC69" s="107">
        <v>0</v>
      </c>
      <c r="AD69" s="107">
        <v>0</v>
      </c>
      <c r="AE69" s="107">
        <v>0</v>
      </c>
      <c r="AF69" s="107">
        <v>0</v>
      </c>
      <c r="AG69" s="270">
        <v>0</v>
      </c>
      <c r="AH69" s="107">
        <v>0</v>
      </c>
      <c r="AI69" s="107">
        <v>0</v>
      </c>
      <c r="AJ69" s="107">
        <v>0</v>
      </c>
      <c r="AK69" s="107">
        <v>255.15078042822901</v>
      </c>
      <c r="AL69" s="270">
        <v>255.15078042822901</v>
      </c>
      <c r="AM69" s="107">
        <v>0</v>
      </c>
      <c r="AN69" s="107">
        <v>0</v>
      </c>
      <c r="AO69" s="107">
        <v>0</v>
      </c>
      <c r="AP69" s="107">
        <v>0</v>
      </c>
      <c r="AQ69" s="270">
        <v>0</v>
      </c>
      <c r="AR69" s="107">
        <v>6.9164478213153098</v>
      </c>
      <c r="AS69" s="107">
        <v>20.352886826609801</v>
      </c>
      <c r="AT69" s="107">
        <v>281.74383452767103</v>
      </c>
      <c r="AU69" s="107">
        <v>74.176092309706405</v>
      </c>
      <c r="AV69" s="270">
        <v>383.18926148530301</v>
      </c>
      <c r="AW69" s="107">
        <v>40.92</v>
      </c>
      <c r="AX69" s="107">
        <v>120.41443099999999</v>
      </c>
      <c r="AY69" s="107">
        <v>1666.89</v>
      </c>
      <c r="AZ69" s="107">
        <v>938.36999999999898</v>
      </c>
      <c r="BA69" s="107">
        <v>2766.594431</v>
      </c>
      <c r="BB69"/>
      <c r="BC69"/>
      <c r="BD69"/>
      <c r="BE69"/>
      <c r="BF69"/>
      <c r="BG69"/>
    </row>
    <row r="70" spans="1:59" x14ac:dyDescent="0.25">
      <c r="B70" s="109">
        <v>10</v>
      </c>
      <c r="C70" s="13" t="s">
        <v>262</v>
      </c>
      <c r="D70" s="24">
        <v>0</v>
      </c>
      <c r="E70" s="24">
        <v>0</v>
      </c>
      <c r="F70" s="24">
        <v>0</v>
      </c>
      <c r="G70" s="24">
        <v>0</v>
      </c>
      <c r="H70" s="24">
        <v>0</v>
      </c>
      <c r="I70" s="24">
        <v>24.616562728423698</v>
      </c>
      <c r="J70" s="24">
        <v>72.438645995086802</v>
      </c>
      <c r="K70" s="24">
        <v>1003.35395473584</v>
      </c>
      <c r="L70" s="24">
        <v>281.80693596182698</v>
      </c>
      <c r="M70" s="24">
        <v>1382.2160994211799</v>
      </c>
      <c r="N70" s="24">
        <v>2.8095767961043099</v>
      </c>
      <c r="O70" s="24">
        <v>8.2676830707161102</v>
      </c>
      <c r="P70" s="24">
        <v>114.516393722603</v>
      </c>
      <c r="Q70" s="24">
        <v>32.548037999028502</v>
      </c>
      <c r="R70" s="24">
        <v>158.14169158845201</v>
      </c>
      <c r="S70" s="24">
        <v>0</v>
      </c>
      <c r="T70" s="24">
        <v>0</v>
      </c>
      <c r="U70" s="24">
        <v>0</v>
      </c>
      <c r="V70" s="24">
        <v>210.00781065770499</v>
      </c>
      <c r="W70" s="24">
        <v>210.00781065770499</v>
      </c>
      <c r="X70" s="24">
        <v>0</v>
      </c>
      <c r="Y70" s="24">
        <v>0</v>
      </c>
      <c r="Z70" s="24">
        <v>0</v>
      </c>
      <c r="AA70" s="24">
        <v>0</v>
      </c>
      <c r="AB70" s="24">
        <v>0</v>
      </c>
      <c r="AC70" s="24">
        <v>0</v>
      </c>
      <c r="AD70" s="24">
        <v>0</v>
      </c>
      <c r="AE70" s="24">
        <v>0</v>
      </c>
      <c r="AF70" s="24">
        <v>0</v>
      </c>
      <c r="AG70" s="24">
        <v>0</v>
      </c>
      <c r="AH70" s="24">
        <v>0</v>
      </c>
      <c r="AI70" s="24">
        <v>0</v>
      </c>
      <c r="AJ70" s="24">
        <v>0</v>
      </c>
      <c r="AK70" s="24">
        <v>219.675040623809</v>
      </c>
      <c r="AL70" s="24">
        <v>219.675040623809</v>
      </c>
      <c r="AM70" s="24">
        <v>0</v>
      </c>
      <c r="AN70" s="24">
        <v>0</v>
      </c>
      <c r="AO70" s="24">
        <v>0</v>
      </c>
      <c r="AP70" s="24">
        <v>0</v>
      </c>
      <c r="AQ70" s="24">
        <v>0</v>
      </c>
      <c r="AR70" s="24">
        <v>5.5785778487113697</v>
      </c>
      <c r="AS70" s="24">
        <v>16.415964746866699</v>
      </c>
      <c r="AT70" s="24">
        <v>227.378948395723</v>
      </c>
      <c r="AU70" s="24">
        <v>63.8627719033516</v>
      </c>
      <c r="AV70" s="24">
        <v>313.23626289465199</v>
      </c>
      <c r="AW70" s="257">
        <v>33.004717373239401</v>
      </c>
      <c r="AX70" s="257">
        <v>97.122293812669596</v>
      </c>
      <c r="AY70" s="24">
        <v>1345.2492968541701</v>
      </c>
      <c r="AZ70" s="24">
        <v>807.90059714572101</v>
      </c>
      <c r="BA70" s="24">
        <v>2283.2769051857999</v>
      </c>
      <c r="BB70"/>
      <c r="BC70"/>
      <c r="BD70"/>
      <c r="BE70"/>
      <c r="BF70"/>
      <c r="BG70"/>
    </row>
    <row r="71" spans="1:59" x14ac:dyDescent="0.25">
      <c r="A71" s="278"/>
      <c r="B71" s="109">
        <v>11</v>
      </c>
      <c r="C71" s="13" t="s">
        <v>263</v>
      </c>
      <c r="D71" s="24">
        <v>0</v>
      </c>
      <c r="E71" s="24">
        <v>0</v>
      </c>
      <c r="F71" s="24">
        <v>0</v>
      </c>
      <c r="G71" s="24">
        <v>0</v>
      </c>
      <c r="H71" s="24">
        <v>0</v>
      </c>
      <c r="I71" s="24">
        <v>5.9036121743262804</v>
      </c>
      <c r="J71" s="24">
        <v>17.372436481333601</v>
      </c>
      <c r="K71" s="24">
        <v>239.895662655287</v>
      </c>
      <c r="L71" s="24">
        <v>45.5095376646956</v>
      </c>
      <c r="M71" s="24">
        <v>308.68124897564297</v>
      </c>
      <c r="N71" s="24">
        <v>0.67380047983035696</v>
      </c>
      <c r="O71" s="24">
        <v>1.98277862625365</v>
      </c>
      <c r="P71" s="24">
        <v>27.3801543585984</v>
      </c>
      <c r="Q71" s="24">
        <v>5.2562445142563199</v>
      </c>
      <c r="R71" s="24">
        <v>35.292977978938701</v>
      </c>
      <c r="S71" s="24">
        <v>0</v>
      </c>
      <c r="T71" s="24">
        <v>0</v>
      </c>
      <c r="U71" s="24">
        <v>0</v>
      </c>
      <c r="V71" s="24">
        <v>33.914560464550597</v>
      </c>
      <c r="W71" s="24">
        <v>33.914560464550597</v>
      </c>
      <c r="X71" s="24">
        <v>0</v>
      </c>
      <c r="Y71" s="24">
        <v>0</v>
      </c>
      <c r="Z71" s="24">
        <v>0</v>
      </c>
      <c r="AA71" s="24">
        <v>0</v>
      </c>
      <c r="AB71" s="24">
        <v>0</v>
      </c>
      <c r="AC71" s="24">
        <v>0</v>
      </c>
      <c r="AD71" s="24">
        <v>0</v>
      </c>
      <c r="AE71" s="24">
        <v>0</v>
      </c>
      <c r="AF71" s="24">
        <v>0</v>
      </c>
      <c r="AG71" s="24">
        <v>0</v>
      </c>
      <c r="AH71" s="24">
        <v>0</v>
      </c>
      <c r="AI71" s="24">
        <v>0</v>
      </c>
      <c r="AJ71" s="24">
        <v>0</v>
      </c>
      <c r="AK71" s="24">
        <v>35.475739804420598</v>
      </c>
      <c r="AL71" s="24">
        <v>35.475739804420598</v>
      </c>
      <c r="AM71" s="24">
        <v>0</v>
      </c>
      <c r="AN71" s="24">
        <v>0</v>
      </c>
      <c r="AO71" s="24">
        <v>0</v>
      </c>
      <c r="AP71" s="24">
        <v>0</v>
      </c>
      <c r="AQ71" s="24">
        <v>0</v>
      </c>
      <c r="AR71" s="24">
        <v>1.33786997260394</v>
      </c>
      <c r="AS71" s="24">
        <v>3.9369220797431201</v>
      </c>
      <c r="AT71" s="24">
        <v>54.364886131948403</v>
      </c>
      <c r="AU71" s="24">
        <v>10.313320406354901</v>
      </c>
      <c r="AV71" s="24">
        <v>69.952998590650296</v>
      </c>
      <c r="AW71" s="257">
        <v>7.91528262676057</v>
      </c>
      <c r="AX71" s="257">
        <v>23.2921371873304</v>
      </c>
      <c r="AY71" s="24">
        <v>321.64070314583398</v>
      </c>
      <c r="AZ71" s="24">
        <v>130.469402854278</v>
      </c>
      <c r="BA71" s="24">
        <v>483.31752581420301</v>
      </c>
      <c r="BB71"/>
      <c r="BC71"/>
      <c r="BD71"/>
      <c r="BE71"/>
      <c r="BF71"/>
      <c r="BG71"/>
    </row>
    <row r="72" spans="1:59" x14ac:dyDescent="0.25">
      <c r="A72" s="278"/>
      <c r="B72" s="109">
        <v>12</v>
      </c>
      <c r="C72" s="13" t="s">
        <v>264</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c r="AF72" s="24">
        <v>0</v>
      </c>
      <c r="AG72" s="24">
        <v>0</v>
      </c>
      <c r="AH72" s="24">
        <v>0</v>
      </c>
      <c r="AI72" s="24">
        <v>0</v>
      </c>
      <c r="AJ72" s="24">
        <v>0</v>
      </c>
      <c r="AK72" s="24">
        <v>0</v>
      </c>
      <c r="AL72" s="24">
        <v>0</v>
      </c>
      <c r="AM72" s="24">
        <v>0</v>
      </c>
      <c r="AN72" s="24">
        <v>0</v>
      </c>
      <c r="AO72" s="24">
        <v>0</v>
      </c>
      <c r="AP72" s="24">
        <v>0</v>
      </c>
      <c r="AQ72" s="24">
        <v>0</v>
      </c>
      <c r="AR72" s="24">
        <v>0</v>
      </c>
      <c r="AS72" s="24">
        <v>0</v>
      </c>
      <c r="AT72" s="24">
        <v>0</v>
      </c>
      <c r="AU72" s="24">
        <v>0</v>
      </c>
      <c r="AV72" s="24">
        <v>0</v>
      </c>
      <c r="AW72" s="257">
        <v>0</v>
      </c>
      <c r="AX72" s="257">
        <v>0</v>
      </c>
      <c r="AY72" s="24">
        <v>0</v>
      </c>
      <c r="AZ72" s="24">
        <v>0</v>
      </c>
      <c r="BA72" s="24">
        <v>0</v>
      </c>
      <c r="BB72"/>
      <c r="BC72"/>
      <c r="BD72"/>
      <c r="BE72"/>
      <c r="BF72"/>
      <c r="BG72"/>
    </row>
    <row r="73" spans="1:59" ht="13" x14ac:dyDescent="0.25">
      <c r="A73" s="275" t="s">
        <v>265</v>
      </c>
      <c r="B73" s="109"/>
      <c r="D73" s="107">
        <v>0</v>
      </c>
      <c r="E73" s="107">
        <v>0</v>
      </c>
      <c r="F73" s="107">
        <v>0</v>
      </c>
      <c r="G73" s="107">
        <v>0</v>
      </c>
      <c r="H73" s="270">
        <v>0</v>
      </c>
      <c r="I73" s="107">
        <v>0</v>
      </c>
      <c r="J73" s="107">
        <v>19.960205517301802</v>
      </c>
      <c r="K73" s="107">
        <v>96.604363132881801</v>
      </c>
      <c r="L73" s="107">
        <v>45.4349482394612</v>
      </c>
      <c r="M73" s="270">
        <v>161.99951688964501</v>
      </c>
      <c r="N73" s="107">
        <v>0</v>
      </c>
      <c r="O73" s="107">
        <v>5.6086698020480004</v>
      </c>
      <c r="P73" s="107">
        <v>27.145109992971399</v>
      </c>
      <c r="Q73" s="107">
        <v>12.766883684007601</v>
      </c>
      <c r="R73" s="270">
        <v>45.5206634790271</v>
      </c>
      <c r="S73" s="107">
        <v>0</v>
      </c>
      <c r="T73" s="107">
        <v>0</v>
      </c>
      <c r="U73" s="107">
        <v>0</v>
      </c>
      <c r="V73" s="107">
        <v>106.928903355679</v>
      </c>
      <c r="W73" s="270">
        <v>106.928903355679</v>
      </c>
      <c r="X73" s="107">
        <v>0</v>
      </c>
      <c r="Y73" s="107">
        <v>0</v>
      </c>
      <c r="Z73" s="107">
        <v>0</v>
      </c>
      <c r="AA73" s="107">
        <v>0</v>
      </c>
      <c r="AB73" s="270">
        <v>0</v>
      </c>
      <c r="AC73" s="107">
        <v>0</v>
      </c>
      <c r="AD73" s="107">
        <v>0</v>
      </c>
      <c r="AE73" s="107">
        <v>0</v>
      </c>
      <c r="AF73" s="107">
        <v>0</v>
      </c>
      <c r="AG73" s="270">
        <v>0</v>
      </c>
      <c r="AH73" s="107">
        <v>0</v>
      </c>
      <c r="AI73" s="107">
        <v>0</v>
      </c>
      <c r="AJ73" s="107">
        <v>0</v>
      </c>
      <c r="AK73" s="107">
        <v>0</v>
      </c>
      <c r="AL73" s="270">
        <v>0</v>
      </c>
      <c r="AM73" s="107">
        <v>0</v>
      </c>
      <c r="AN73" s="107">
        <v>22.040056680650199</v>
      </c>
      <c r="AO73" s="107">
        <v>106.67052687414601</v>
      </c>
      <c r="AP73" s="107">
        <v>50.169264720852297</v>
      </c>
      <c r="AQ73" s="270">
        <v>178.87984827564901</v>
      </c>
      <c r="AR73" s="107">
        <v>0</v>
      </c>
      <c r="AS73" s="107">
        <v>0</v>
      </c>
      <c r="AT73" s="107">
        <v>0</v>
      </c>
      <c r="AU73" s="107">
        <v>0</v>
      </c>
      <c r="AV73" s="270">
        <v>0</v>
      </c>
      <c r="AW73" s="107">
        <v>0</v>
      </c>
      <c r="AX73" s="107">
        <v>47.608932000000003</v>
      </c>
      <c r="AY73" s="107">
        <v>230.42</v>
      </c>
      <c r="AZ73" s="107">
        <v>215.3</v>
      </c>
      <c r="BA73" s="107">
        <v>493.32893200000001</v>
      </c>
      <c r="BB73"/>
      <c r="BC73"/>
      <c r="BD73"/>
      <c r="BE73"/>
      <c r="BF73"/>
      <c r="BG73"/>
    </row>
    <row r="74" spans="1:59" x14ac:dyDescent="0.25">
      <c r="A74" s="279"/>
      <c r="B74" s="109">
        <v>13</v>
      </c>
      <c r="C74" s="13" t="s">
        <v>266</v>
      </c>
      <c r="D74" s="24">
        <v>0</v>
      </c>
      <c r="E74" s="24">
        <v>0</v>
      </c>
      <c r="F74" s="24">
        <v>0</v>
      </c>
      <c r="G74" s="24">
        <v>0</v>
      </c>
      <c r="H74" s="24">
        <v>0</v>
      </c>
      <c r="I74" s="24">
        <v>0</v>
      </c>
      <c r="J74" s="24">
        <v>11.315226366186399</v>
      </c>
      <c r="K74" s="24">
        <v>63.013409827504603</v>
      </c>
      <c r="L74" s="24">
        <v>29.425979592285501</v>
      </c>
      <c r="M74" s="24">
        <v>103.754615785976</v>
      </c>
      <c r="N74" s="24">
        <v>0</v>
      </c>
      <c r="O74" s="24">
        <v>3.17949473858652</v>
      </c>
      <c r="P74" s="24">
        <v>17.7063010958103</v>
      </c>
      <c r="Q74" s="24">
        <v>8.2684821552499699</v>
      </c>
      <c r="R74" s="24">
        <v>29.154277989646801</v>
      </c>
      <c r="S74" s="24">
        <v>0</v>
      </c>
      <c r="T74" s="24">
        <v>0</v>
      </c>
      <c r="U74" s="24">
        <v>0</v>
      </c>
      <c r="V74" s="24">
        <v>69.252587488080295</v>
      </c>
      <c r="W74" s="24">
        <v>69.252587488080295</v>
      </c>
      <c r="X74" s="24">
        <v>0</v>
      </c>
      <c r="Y74" s="24">
        <v>0</v>
      </c>
      <c r="Z74" s="24">
        <v>0</v>
      </c>
      <c r="AA74" s="24">
        <v>0</v>
      </c>
      <c r="AB74" s="24">
        <v>0</v>
      </c>
      <c r="AC74" s="24">
        <v>0</v>
      </c>
      <c r="AD74" s="24">
        <v>0</v>
      </c>
      <c r="AE74" s="24">
        <v>0</v>
      </c>
      <c r="AF74" s="24">
        <v>0</v>
      </c>
      <c r="AG74" s="24">
        <v>0</v>
      </c>
      <c r="AH74" s="24">
        <v>0</v>
      </c>
      <c r="AI74" s="24">
        <v>0</v>
      </c>
      <c r="AJ74" s="24">
        <v>0</v>
      </c>
      <c r="AK74" s="24">
        <v>0</v>
      </c>
      <c r="AL74" s="24">
        <v>0</v>
      </c>
      <c r="AM74" s="24">
        <v>0</v>
      </c>
      <c r="AN74" s="24">
        <v>12.494271677160899</v>
      </c>
      <c r="AO74" s="24">
        <v>69.579400023481199</v>
      </c>
      <c r="AP74" s="24">
        <v>32.492163346487303</v>
      </c>
      <c r="AQ74" s="24">
        <v>114.565835047129</v>
      </c>
      <c r="AR74" s="24">
        <v>0</v>
      </c>
      <c r="AS74" s="24">
        <v>0</v>
      </c>
      <c r="AT74" s="24">
        <v>0</v>
      </c>
      <c r="AU74" s="24">
        <v>0</v>
      </c>
      <c r="AV74" s="24">
        <v>0</v>
      </c>
      <c r="AW74" s="257">
        <v>0</v>
      </c>
      <c r="AX74" s="257">
        <v>26.988992781933799</v>
      </c>
      <c r="AY74" s="24">
        <v>150.29911094679599</v>
      </c>
      <c r="AZ74" s="24">
        <v>139.43921258210301</v>
      </c>
      <c r="BA74" s="24">
        <v>316.72731631083298</v>
      </c>
      <c r="BB74"/>
      <c r="BC74"/>
      <c r="BD74"/>
      <c r="BE74"/>
      <c r="BF74"/>
      <c r="BG74"/>
    </row>
    <row r="75" spans="1:59" x14ac:dyDescent="0.25">
      <c r="A75" s="278"/>
      <c r="B75" s="109">
        <v>14</v>
      </c>
      <c r="C75" s="13" t="s">
        <v>267</v>
      </c>
      <c r="D75" s="24">
        <v>0</v>
      </c>
      <c r="E75" s="24">
        <v>0</v>
      </c>
      <c r="F75" s="24">
        <v>0</v>
      </c>
      <c r="G75" s="24">
        <v>0</v>
      </c>
      <c r="H75" s="24">
        <v>0</v>
      </c>
      <c r="I75" s="24">
        <v>0</v>
      </c>
      <c r="J75" s="24">
        <v>8.6449791511154501</v>
      </c>
      <c r="K75" s="24">
        <v>29.9198746399118</v>
      </c>
      <c r="L75" s="24">
        <v>12.869211676807399</v>
      </c>
      <c r="M75" s="24">
        <v>51.434065467834699</v>
      </c>
      <c r="N75" s="24">
        <v>0</v>
      </c>
      <c r="O75" s="24">
        <v>2.4291750634614799</v>
      </c>
      <c r="P75" s="24">
        <v>8.4072630028019493</v>
      </c>
      <c r="Q75" s="24">
        <v>3.61615309247729</v>
      </c>
      <c r="R75" s="24">
        <v>14.452591158740701</v>
      </c>
      <c r="S75" s="24">
        <v>0</v>
      </c>
      <c r="T75" s="24">
        <v>0</v>
      </c>
      <c r="U75" s="24">
        <v>0</v>
      </c>
      <c r="V75" s="24">
        <v>30.287053138050201</v>
      </c>
      <c r="W75" s="24">
        <v>30.287053138050201</v>
      </c>
      <c r="X75" s="24">
        <v>0</v>
      </c>
      <c r="Y75" s="24">
        <v>0</v>
      </c>
      <c r="Z75" s="24">
        <v>0</v>
      </c>
      <c r="AA75" s="24">
        <v>0</v>
      </c>
      <c r="AB75" s="24">
        <v>0</v>
      </c>
      <c r="AC75" s="24">
        <v>0</v>
      </c>
      <c r="AD75" s="24">
        <v>0</v>
      </c>
      <c r="AE75" s="24">
        <v>0</v>
      </c>
      <c r="AF75" s="24">
        <v>0</v>
      </c>
      <c r="AG75" s="24">
        <v>0</v>
      </c>
      <c r="AH75" s="24">
        <v>0</v>
      </c>
      <c r="AI75" s="24">
        <v>0</v>
      </c>
      <c r="AJ75" s="24">
        <v>0</v>
      </c>
      <c r="AK75" s="24">
        <v>0</v>
      </c>
      <c r="AL75" s="24">
        <v>0</v>
      </c>
      <c r="AM75" s="24">
        <v>0</v>
      </c>
      <c r="AN75" s="24">
        <v>9.5457850034892697</v>
      </c>
      <c r="AO75" s="24">
        <v>33.037522202363803</v>
      </c>
      <c r="AP75" s="24">
        <v>14.210182081855701</v>
      </c>
      <c r="AQ75" s="24">
        <v>56.793489287708802</v>
      </c>
      <c r="AR75" s="24">
        <v>0</v>
      </c>
      <c r="AS75" s="24">
        <v>0</v>
      </c>
      <c r="AT75" s="24">
        <v>0</v>
      </c>
      <c r="AU75" s="24">
        <v>0</v>
      </c>
      <c r="AV75" s="24">
        <v>0</v>
      </c>
      <c r="AW75" s="257">
        <v>0</v>
      </c>
      <c r="AX75" s="257">
        <v>20.6199392180662</v>
      </c>
      <c r="AY75" s="24">
        <v>71.364659845077597</v>
      </c>
      <c r="AZ75" s="24">
        <v>60.982599989190597</v>
      </c>
      <c r="BA75" s="24">
        <v>152.967199052334</v>
      </c>
      <c r="BB75"/>
      <c r="BC75"/>
      <c r="BD75"/>
      <c r="BE75"/>
      <c r="BF75"/>
      <c r="BG75"/>
    </row>
    <row r="76" spans="1:59" x14ac:dyDescent="0.25">
      <c r="A76" s="278"/>
      <c r="B76" s="109">
        <v>15</v>
      </c>
      <c r="C76" s="13" t="s">
        <v>268</v>
      </c>
      <c r="D76" s="24">
        <v>0</v>
      </c>
      <c r="E76" s="24">
        <v>0</v>
      </c>
      <c r="F76" s="24">
        <v>0</v>
      </c>
      <c r="G76" s="24">
        <v>0</v>
      </c>
      <c r="H76" s="24">
        <v>0</v>
      </c>
      <c r="I76" s="24">
        <v>0</v>
      </c>
      <c r="J76" s="24">
        <v>0</v>
      </c>
      <c r="K76" s="24">
        <v>3.6710786654654801</v>
      </c>
      <c r="L76" s="24">
        <v>3.1397569703683201</v>
      </c>
      <c r="M76" s="24">
        <v>6.81083563583379</v>
      </c>
      <c r="N76" s="24">
        <v>0</v>
      </c>
      <c r="O76" s="24">
        <v>0</v>
      </c>
      <c r="P76" s="24">
        <v>1.03154589435922</v>
      </c>
      <c r="Q76" s="24">
        <v>0.88224843628037697</v>
      </c>
      <c r="R76" s="24">
        <v>1.9137943306395899</v>
      </c>
      <c r="S76" s="24">
        <v>0</v>
      </c>
      <c r="T76" s="24">
        <v>0</v>
      </c>
      <c r="U76" s="24">
        <v>0</v>
      </c>
      <c r="V76" s="24">
        <v>7.3892627295489097</v>
      </c>
      <c r="W76" s="24">
        <v>7.3892627295489097</v>
      </c>
      <c r="X76" s="24">
        <v>0</v>
      </c>
      <c r="Y76" s="24">
        <v>0</v>
      </c>
      <c r="Z76" s="24">
        <v>0</v>
      </c>
      <c r="AA76" s="24">
        <v>0</v>
      </c>
      <c r="AB76" s="24">
        <v>0</v>
      </c>
      <c r="AC76" s="24">
        <v>0</v>
      </c>
      <c r="AD76" s="24">
        <v>0</v>
      </c>
      <c r="AE76" s="24">
        <v>0</v>
      </c>
      <c r="AF76" s="24">
        <v>0</v>
      </c>
      <c r="AG76" s="24">
        <v>0</v>
      </c>
      <c r="AH76" s="24">
        <v>0</v>
      </c>
      <c r="AI76" s="24">
        <v>0</v>
      </c>
      <c r="AJ76" s="24">
        <v>0</v>
      </c>
      <c r="AK76" s="24">
        <v>0</v>
      </c>
      <c r="AL76" s="24">
        <v>0</v>
      </c>
      <c r="AM76" s="24">
        <v>0</v>
      </c>
      <c r="AN76" s="24">
        <v>0</v>
      </c>
      <c r="AO76" s="24">
        <v>4.0536046483013397</v>
      </c>
      <c r="AP76" s="24">
        <v>3.4669192925093002</v>
      </c>
      <c r="AQ76" s="24">
        <v>7.5205239408106301</v>
      </c>
      <c r="AR76" s="24">
        <v>0</v>
      </c>
      <c r="AS76" s="24">
        <v>0</v>
      </c>
      <c r="AT76" s="24">
        <v>0</v>
      </c>
      <c r="AU76" s="24">
        <v>0</v>
      </c>
      <c r="AV76" s="24">
        <v>0</v>
      </c>
      <c r="AW76" s="257">
        <v>0</v>
      </c>
      <c r="AX76" s="257">
        <v>0</v>
      </c>
      <c r="AY76" s="24">
        <v>8.7562292081260296</v>
      </c>
      <c r="AZ76" s="24">
        <v>14.8781874287069</v>
      </c>
      <c r="BA76" s="24">
        <v>23.634416636832899</v>
      </c>
      <c r="BB76"/>
      <c r="BC76"/>
      <c r="BD76"/>
      <c r="BE76"/>
      <c r="BF76"/>
      <c r="BG76"/>
    </row>
    <row r="77" spans="1:59" ht="13" x14ac:dyDescent="0.25">
      <c r="A77" s="275" t="s">
        <v>269</v>
      </c>
      <c r="B77" s="109"/>
      <c r="D77" s="107">
        <v>0</v>
      </c>
      <c r="E77" s="107">
        <v>0</v>
      </c>
      <c r="F77" s="107">
        <v>0</v>
      </c>
      <c r="G77" s="107">
        <v>0</v>
      </c>
      <c r="H77" s="270">
        <v>0</v>
      </c>
      <c r="I77" s="107">
        <v>0</v>
      </c>
      <c r="J77" s="107">
        <v>10.1426740694562</v>
      </c>
      <c r="K77" s="107">
        <v>104.95580313278199</v>
      </c>
      <c r="L77" s="107">
        <v>156.74001560670399</v>
      </c>
      <c r="M77" s="270">
        <v>271.83849280894202</v>
      </c>
      <c r="N77" s="107">
        <v>0</v>
      </c>
      <c r="O77" s="107">
        <v>16.106392299136498</v>
      </c>
      <c r="P77" s="107">
        <v>166.66801355849401</v>
      </c>
      <c r="Q77" s="107">
        <v>248.900453967727</v>
      </c>
      <c r="R77" s="270">
        <v>431.674859825358</v>
      </c>
      <c r="S77" s="107">
        <v>0</v>
      </c>
      <c r="T77" s="107">
        <v>0</v>
      </c>
      <c r="U77" s="107">
        <v>0</v>
      </c>
      <c r="V77" s="107">
        <v>142.063926479739</v>
      </c>
      <c r="W77" s="270">
        <v>142.063926479739</v>
      </c>
      <c r="X77" s="107">
        <v>0</v>
      </c>
      <c r="Y77" s="107">
        <v>0</v>
      </c>
      <c r="Z77" s="107">
        <v>0</v>
      </c>
      <c r="AA77" s="107">
        <v>168.252061072798</v>
      </c>
      <c r="AB77" s="270">
        <v>168.252061072798</v>
      </c>
      <c r="AC77" s="107">
        <v>0</v>
      </c>
      <c r="AD77" s="107">
        <v>0</v>
      </c>
      <c r="AE77" s="107">
        <v>0</v>
      </c>
      <c r="AF77" s="107">
        <v>0</v>
      </c>
      <c r="AG77" s="270">
        <v>0</v>
      </c>
      <c r="AH77" s="107">
        <v>0</v>
      </c>
      <c r="AI77" s="107">
        <v>0</v>
      </c>
      <c r="AJ77" s="107">
        <v>0</v>
      </c>
      <c r="AK77" s="107">
        <v>0</v>
      </c>
      <c r="AL77" s="270">
        <v>0</v>
      </c>
      <c r="AM77" s="107">
        <v>0</v>
      </c>
      <c r="AN77" s="107">
        <v>2.67714358485647</v>
      </c>
      <c r="AO77" s="107">
        <v>27.702926577966</v>
      </c>
      <c r="AP77" s="107">
        <v>41.371291673014099</v>
      </c>
      <c r="AQ77" s="270">
        <v>71.751361835836505</v>
      </c>
      <c r="AR77" s="107">
        <v>0</v>
      </c>
      <c r="AS77" s="107">
        <v>3.9131700465509001</v>
      </c>
      <c r="AT77" s="107">
        <v>40.493256730758198</v>
      </c>
      <c r="AU77" s="107">
        <v>60.472251200019002</v>
      </c>
      <c r="AV77" s="270">
        <v>104.878677977328</v>
      </c>
      <c r="AW77" s="107">
        <v>0</v>
      </c>
      <c r="AX77" s="107">
        <v>32.839379999999998</v>
      </c>
      <c r="AY77" s="107">
        <v>339.82</v>
      </c>
      <c r="AZ77" s="107">
        <v>817.8</v>
      </c>
      <c r="BA77" s="107">
        <v>1190.45938</v>
      </c>
      <c r="BB77"/>
      <c r="BC77"/>
      <c r="BD77"/>
      <c r="BE77"/>
      <c r="BF77"/>
      <c r="BG77"/>
    </row>
    <row r="78" spans="1:59" x14ac:dyDescent="0.25">
      <c r="B78" s="109">
        <v>17</v>
      </c>
      <c r="C78" s="13" t="s">
        <v>270</v>
      </c>
      <c r="D78" s="24">
        <v>0</v>
      </c>
      <c r="E78" s="24">
        <v>0</v>
      </c>
      <c r="F78" s="24">
        <v>0</v>
      </c>
      <c r="G78" s="24">
        <v>0</v>
      </c>
      <c r="H78" s="24">
        <v>0</v>
      </c>
      <c r="I78" s="24">
        <v>0</v>
      </c>
      <c r="J78" s="24">
        <v>8.9416846649913193</v>
      </c>
      <c r="K78" s="24">
        <v>89.002211631524901</v>
      </c>
      <c r="L78" s="24">
        <v>100.926443181343</v>
      </c>
      <c r="M78" s="24">
        <v>198.87033947785901</v>
      </c>
      <c r="N78" s="24">
        <v>0</v>
      </c>
      <c r="O78" s="24">
        <v>14.1992417426901</v>
      </c>
      <c r="P78" s="24">
        <v>141.33398413589799</v>
      </c>
      <c r="Q78" s="24">
        <v>160.26945912917199</v>
      </c>
      <c r="R78" s="24">
        <v>315.80268500775998</v>
      </c>
      <c r="S78" s="24">
        <v>0</v>
      </c>
      <c r="T78" s="24">
        <v>0</v>
      </c>
      <c r="U78" s="24">
        <v>0</v>
      </c>
      <c r="V78" s="24">
        <v>91.476364529356502</v>
      </c>
      <c r="W78" s="24">
        <v>91.476364529356502</v>
      </c>
      <c r="X78" s="24">
        <v>0</v>
      </c>
      <c r="Y78" s="24">
        <v>0</v>
      </c>
      <c r="Z78" s="24">
        <v>0</v>
      </c>
      <c r="AA78" s="24">
        <v>108.339162888799</v>
      </c>
      <c r="AB78" s="24">
        <v>108.339162888799</v>
      </c>
      <c r="AC78" s="24">
        <v>0</v>
      </c>
      <c r="AD78" s="24">
        <v>0</v>
      </c>
      <c r="AE78" s="24">
        <v>0</v>
      </c>
      <c r="AF78" s="24">
        <v>0</v>
      </c>
      <c r="AG78" s="24">
        <v>0</v>
      </c>
      <c r="AH78" s="24">
        <v>0</v>
      </c>
      <c r="AI78" s="24">
        <v>0</v>
      </c>
      <c r="AJ78" s="24">
        <v>0</v>
      </c>
      <c r="AK78" s="24">
        <v>0</v>
      </c>
      <c r="AL78" s="24">
        <v>0</v>
      </c>
      <c r="AM78" s="24">
        <v>0</v>
      </c>
      <c r="AN78" s="24">
        <v>2.3601442356093001</v>
      </c>
      <c r="AO78" s="24">
        <v>23.4920000658317</v>
      </c>
      <c r="AP78" s="24">
        <v>26.639383071470402</v>
      </c>
      <c r="AQ78" s="24">
        <v>52.491527372911399</v>
      </c>
      <c r="AR78" s="24">
        <v>0</v>
      </c>
      <c r="AS78" s="24">
        <v>3.4498133684604899</v>
      </c>
      <c r="AT78" s="24">
        <v>34.338162327633597</v>
      </c>
      <c r="AU78" s="24">
        <v>38.938679450568998</v>
      </c>
      <c r="AV78" s="24">
        <v>76.726655146663106</v>
      </c>
      <c r="AW78" s="257">
        <v>0</v>
      </c>
      <c r="AX78" s="257">
        <v>28.950884011751199</v>
      </c>
      <c r="AY78" s="24">
        <v>288.16635816088802</v>
      </c>
      <c r="AZ78" s="24">
        <v>526.58949225071001</v>
      </c>
      <c r="BA78" s="24">
        <v>843.70673442334896</v>
      </c>
      <c r="BB78"/>
      <c r="BC78"/>
      <c r="BD78"/>
      <c r="BE78"/>
      <c r="BF78"/>
      <c r="BG78"/>
    </row>
    <row r="79" spans="1:59" x14ac:dyDescent="0.25">
      <c r="A79" s="278"/>
      <c r="B79" s="109">
        <v>18</v>
      </c>
      <c r="C79" s="13" t="s">
        <v>271</v>
      </c>
      <c r="D79" s="24">
        <v>0</v>
      </c>
      <c r="E79" s="24">
        <v>0</v>
      </c>
      <c r="F79" s="24">
        <v>0</v>
      </c>
      <c r="G79" s="24">
        <v>0</v>
      </c>
      <c r="H79" s="24">
        <v>0</v>
      </c>
      <c r="I79" s="24">
        <v>0</v>
      </c>
      <c r="J79" s="24">
        <v>1.2009894044648799</v>
      </c>
      <c r="K79" s="24">
        <v>15.953591501256801</v>
      </c>
      <c r="L79" s="24">
        <v>55.813572425360498</v>
      </c>
      <c r="M79" s="24">
        <v>72.968153331082206</v>
      </c>
      <c r="N79" s="24">
        <v>0</v>
      </c>
      <c r="O79" s="24">
        <v>1.90715055644637</v>
      </c>
      <c r="P79" s="24">
        <v>25.3340294225967</v>
      </c>
      <c r="Q79" s="24">
        <v>88.630994838555395</v>
      </c>
      <c r="R79" s="24">
        <v>115.87217481759799</v>
      </c>
      <c r="S79" s="24">
        <v>0</v>
      </c>
      <c r="T79" s="24">
        <v>0</v>
      </c>
      <c r="U79" s="24">
        <v>0</v>
      </c>
      <c r="V79" s="24">
        <v>50.587561950382103</v>
      </c>
      <c r="W79" s="24">
        <v>50.587561950382103</v>
      </c>
      <c r="X79" s="24">
        <v>0</v>
      </c>
      <c r="Y79" s="24">
        <v>0</v>
      </c>
      <c r="Z79" s="24">
        <v>0</v>
      </c>
      <c r="AA79" s="24">
        <v>59.912898183998401</v>
      </c>
      <c r="AB79" s="24">
        <v>59.912898183998401</v>
      </c>
      <c r="AC79" s="24">
        <v>0</v>
      </c>
      <c r="AD79" s="24">
        <v>0</v>
      </c>
      <c r="AE79" s="24">
        <v>0</v>
      </c>
      <c r="AF79" s="24">
        <v>0</v>
      </c>
      <c r="AG79" s="24">
        <v>0</v>
      </c>
      <c r="AH79" s="24">
        <v>0</v>
      </c>
      <c r="AI79" s="24">
        <v>0</v>
      </c>
      <c r="AJ79" s="24">
        <v>0</v>
      </c>
      <c r="AK79" s="24">
        <v>0</v>
      </c>
      <c r="AL79" s="24">
        <v>0</v>
      </c>
      <c r="AM79" s="24">
        <v>0</v>
      </c>
      <c r="AN79" s="24">
        <v>0.31699934924716699</v>
      </c>
      <c r="AO79" s="24">
        <v>4.2109265121343098</v>
      </c>
      <c r="AP79" s="24">
        <v>14.731908601543701</v>
      </c>
      <c r="AQ79" s="24">
        <v>19.259834462925099</v>
      </c>
      <c r="AR79" s="24">
        <v>0</v>
      </c>
      <c r="AS79" s="24">
        <v>0.46335667809040898</v>
      </c>
      <c r="AT79" s="24">
        <v>6.1550944031246297</v>
      </c>
      <c r="AU79" s="24">
        <v>21.533571749449901</v>
      </c>
      <c r="AV79" s="24">
        <v>28.152022830664901</v>
      </c>
      <c r="AW79" s="257">
        <v>0</v>
      </c>
      <c r="AX79" s="257">
        <v>3.8884959882488199</v>
      </c>
      <c r="AY79" s="24">
        <v>51.653641839112403</v>
      </c>
      <c r="AZ79" s="24">
        <v>291.21050774929</v>
      </c>
      <c r="BA79" s="24">
        <v>346.75264557665099</v>
      </c>
      <c r="BB79"/>
      <c r="BC79"/>
      <c r="BD79"/>
      <c r="BE79"/>
      <c r="BF79"/>
      <c r="BG79"/>
    </row>
    <row r="80" spans="1:59" ht="13" x14ac:dyDescent="0.25">
      <c r="A80" s="280" t="s">
        <v>272</v>
      </c>
      <c r="B80" s="109"/>
      <c r="D80" s="107">
        <v>0</v>
      </c>
      <c r="E80" s="107">
        <v>0</v>
      </c>
      <c r="F80" s="107">
        <v>0</v>
      </c>
      <c r="G80" s="107">
        <v>0</v>
      </c>
      <c r="H80" s="107">
        <v>0</v>
      </c>
      <c r="I80" s="107">
        <v>100.26189751312801</v>
      </c>
      <c r="J80" s="107">
        <v>22.1700153598292</v>
      </c>
      <c r="K80" s="107">
        <v>329.33168148954297</v>
      </c>
      <c r="L80" s="107">
        <v>190.86068999665801</v>
      </c>
      <c r="M80" s="107">
        <v>642.62428435915797</v>
      </c>
      <c r="N80" s="107">
        <v>45.937396049985097</v>
      </c>
      <c r="O80" s="107">
        <v>10.312432652816</v>
      </c>
      <c r="P80" s="107">
        <v>183.35578053687999</v>
      </c>
      <c r="Q80" s="107">
        <v>104.777101584937</v>
      </c>
      <c r="R80" s="107">
        <v>344.38271082461802</v>
      </c>
      <c r="S80" s="107">
        <v>0</v>
      </c>
      <c r="T80" s="107">
        <v>0</v>
      </c>
      <c r="U80" s="107">
        <v>0</v>
      </c>
      <c r="V80" s="107">
        <v>1102.83971706529</v>
      </c>
      <c r="W80" s="107">
        <v>1102.83971706529</v>
      </c>
      <c r="X80" s="107">
        <v>0</v>
      </c>
      <c r="Y80" s="107">
        <v>0</v>
      </c>
      <c r="Z80" s="107">
        <v>0</v>
      </c>
      <c r="AA80" s="107">
        <v>254.90554785896001</v>
      </c>
      <c r="AB80" s="107">
        <v>254.90554785896001</v>
      </c>
      <c r="AC80" s="107">
        <v>0</v>
      </c>
      <c r="AD80" s="107">
        <v>0</v>
      </c>
      <c r="AE80" s="107">
        <v>0</v>
      </c>
      <c r="AF80" s="107">
        <v>0</v>
      </c>
      <c r="AG80" s="107">
        <v>0</v>
      </c>
      <c r="AH80" s="107">
        <v>0</v>
      </c>
      <c r="AI80" s="107">
        <v>0</v>
      </c>
      <c r="AJ80" s="107">
        <v>0</v>
      </c>
      <c r="AK80" s="107">
        <v>0</v>
      </c>
      <c r="AL80" s="107">
        <v>0</v>
      </c>
      <c r="AM80" s="107">
        <v>37.566842738654103</v>
      </c>
      <c r="AN80" s="107">
        <v>8.0188818775120101</v>
      </c>
      <c r="AO80" s="107">
        <v>86.6676410680939</v>
      </c>
      <c r="AP80" s="107">
        <v>51.231693994276803</v>
      </c>
      <c r="AQ80" s="107">
        <v>183.485059678537</v>
      </c>
      <c r="AR80" s="107">
        <v>27.503863698233101</v>
      </c>
      <c r="AS80" s="107">
        <v>6.11643010984284</v>
      </c>
      <c r="AT80" s="107">
        <v>96.834896905482594</v>
      </c>
      <c r="AU80" s="107">
        <v>55.855249499877502</v>
      </c>
      <c r="AV80" s="107">
        <v>186.31044021343601</v>
      </c>
      <c r="AW80" s="107">
        <v>211.27</v>
      </c>
      <c r="AX80" s="107">
        <v>46.617759999999997</v>
      </c>
      <c r="AY80" s="107">
        <v>696.19</v>
      </c>
      <c r="AZ80" s="107">
        <v>1760.47</v>
      </c>
      <c r="BA80" s="107">
        <v>2714.5477599999999</v>
      </c>
      <c r="BB80"/>
      <c r="BC80"/>
      <c r="BD80"/>
      <c r="BE80"/>
      <c r="BF80"/>
      <c r="BG80"/>
    </row>
    <row r="81" spans="1:59" x14ac:dyDescent="0.25">
      <c r="A81" s="281"/>
      <c r="B81" s="109">
        <v>16</v>
      </c>
      <c r="C81" s="13" t="s">
        <v>273</v>
      </c>
      <c r="D81" s="24">
        <v>0</v>
      </c>
      <c r="E81" s="24">
        <v>0</v>
      </c>
      <c r="F81" s="24">
        <v>0</v>
      </c>
      <c r="G81" s="24">
        <v>0</v>
      </c>
      <c r="H81" s="24">
        <v>0</v>
      </c>
      <c r="I81" s="24">
        <v>0</v>
      </c>
      <c r="J81" s="24">
        <v>5.2452738481600498</v>
      </c>
      <c r="K81" s="24">
        <v>74.043432927967899</v>
      </c>
      <c r="L81" s="24">
        <v>23.0845906029259</v>
      </c>
      <c r="M81" s="24">
        <v>102.37329737905399</v>
      </c>
      <c r="N81" s="24">
        <v>0</v>
      </c>
      <c r="O81" s="24">
        <v>2.4398509620673599</v>
      </c>
      <c r="P81" s="24">
        <v>41.223763765250602</v>
      </c>
      <c r="Q81" s="24">
        <v>12.6727850281365</v>
      </c>
      <c r="R81" s="24">
        <v>56.336399755454401</v>
      </c>
      <c r="S81" s="24">
        <v>0</v>
      </c>
      <c r="T81" s="24">
        <v>0</v>
      </c>
      <c r="U81" s="24">
        <v>0</v>
      </c>
      <c r="V81" s="24">
        <v>133.388406850801</v>
      </c>
      <c r="W81" s="24">
        <v>133.388406850801</v>
      </c>
      <c r="X81" s="24">
        <v>0</v>
      </c>
      <c r="Y81" s="24">
        <v>0</v>
      </c>
      <c r="Z81" s="24">
        <v>0</v>
      </c>
      <c r="AA81" s="24">
        <v>30.8308128553955</v>
      </c>
      <c r="AB81" s="24">
        <v>30.8308128553955</v>
      </c>
      <c r="AC81" s="24">
        <v>0</v>
      </c>
      <c r="AD81" s="24">
        <v>0</v>
      </c>
      <c r="AE81" s="24">
        <v>0</v>
      </c>
      <c r="AF81" s="24">
        <v>0</v>
      </c>
      <c r="AG81" s="24">
        <v>0</v>
      </c>
      <c r="AH81" s="24">
        <v>0</v>
      </c>
      <c r="AI81" s="24">
        <v>0</v>
      </c>
      <c r="AJ81" s="24">
        <v>0</v>
      </c>
      <c r="AK81" s="24">
        <v>0</v>
      </c>
      <c r="AL81" s="24">
        <v>0</v>
      </c>
      <c r="AM81" s="24">
        <v>0</v>
      </c>
      <c r="AN81" s="24">
        <v>1.8972125513187901</v>
      </c>
      <c r="AO81" s="24">
        <v>19.485430734833098</v>
      </c>
      <c r="AP81" s="24">
        <v>6.19647074404355</v>
      </c>
      <c r="AQ81" s="24">
        <v>27.579114030195399</v>
      </c>
      <c r="AR81" s="24">
        <v>0</v>
      </c>
      <c r="AS81" s="24">
        <v>1.4471054881355101</v>
      </c>
      <c r="AT81" s="24">
        <v>21.771328411765499</v>
      </c>
      <c r="AU81" s="24">
        <v>6.7556895437794404</v>
      </c>
      <c r="AV81" s="24">
        <v>29.974123443680401</v>
      </c>
      <c r="AW81" s="257">
        <v>0</v>
      </c>
      <c r="AX81" s="257">
        <v>11.029442849681701</v>
      </c>
      <c r="AY81" s="24">
        <v>156.52395583981701</v>
      </c>
      <c r="AZ81" s="24">
        <v>212.928755625082</v>
      </c>
      <c r="BA81" s="24">
        <v>380.48215431458101</v>
      </c>
      <c r="BB81"/>
      <c r="BC81"/>
      <c r="BD81"/>
      <c r="BE81"/>
      <c r="BF81"/>
      <c r="BG81"/>
    </row>
    <row r="82" spans="1:59" x14ac:dyDescent="0.25">
      <c r="A82" s="282"/>
      <c r="B82" s="109">
        <v>22</v>
      </c>
      <c r="C82" s="13" t="s">
        <v>274</v>
      </c>
      <c r="D82" s="24">
        <v>0</v>
      </c>
      <c r="E82" s="24">
        <v>0</v>
      </c>
      <c r="F82" s="24">
        <v>0</v>
      </c>
      <c r="G82" s="24">
        <v>0</v>
      </c>
      <c r="H82" s="24">
        <v>0</v>
      </c>
      <c r="I82" s="24">
        <v>100.26189751312801</v>
      </c>
      <c r="J82" s="24">
        <v>4.4652435614742698</v>
      </c>
      <c r="K82" s="24">
        <v>169.75281562798</v>
      </c>
      <c r="L82" s="24">
        <v>94.280539724411099</v>
      </c>
      <c r="M82" s="24">
        <v>368.760496426994</v>
      </c>
      <c r="N82" s="24">
        <v>45.937396049985097</v>
      </c>
      <c r="O82" s="24">
        <v>2.0770181147262101</v>
      </c>
      <c r="P82" s="24">
        <v>94.510069201434206</v>
      </c>
      <c r="Q82" s="24">
        <v>51.757340332156801</v>
      </c>
      <c r="R82" s="24">
        <v>194.28182369830199</v>
      </c>
      <c r="S82" s="24">
        <v>0</v>
      </c>
      <c r="T82" s="24">
        <v>0</v>
      </c>
      <c r="U82" s="24">
        <v>0</v>
      </c>
      <c r="V82" s="24">
        <v>544.77600262397198</v>
      </c>
      <c r="W82" s="24">
        <v>544.77600262397198</v>
      </c>
      <c r="X82" s="24">
        <v>0</v>
      </c>
      <c r="Y82" s="24">
        <v>0</v>
      </c>
      <c r="Z82" s="24">
        <v>0</v>
      </c>
      <c r="AA82" s="24">
        <v>125.917142138123</v>
      </c>
      <c r="AB82" s="24">
        <v>125.917142138123</v>
      </c>
      <c r="AC82" s="24">
        <v>0</v>
      </c>
      <c r="AD82" s="24">
        <v>0</v>
      </c>
      <c r="AE82" s="24">
        <v>0</v>
      </c>
      <c r="AF82" s="24">
        <v>0</v>
      </c>
      <c r="AG82" s="24">
        <v>0</v>
      </c>
      <c r="AH82" s="24">
        <v>0</v>
      </c>
      <c r="AI82" s="24">
        <v>0</v>
      </c>
      <c r="AJ82" s="24">
        <v>0</v>
      </c>
      <c r="AK82" s="24">
        <v>0</v>
      </c>
      <c r="AL82" s="24">
        <v>0</v>
      </c>
      <c r="AM82" s="24">
        <v>37.566842738654103</v>
      </c>
      <c r="AN82" s="24">
        <v>1.61507604269242</v>
      </c>
      <c r="AO82" s="24">
        <v>44.672519900309901</v>
      </c>
      <c r="AP82" s="24">
        <v>25.3072110389042</v>
      </c>
      <c r="AQ82" s="24">
        <v>109.161649720561</v>
      </c>
      <c r="AR82" s="24">
        <v>27.503863698233101</v>
      </c>
      <c r="AS82" s="24">
        <v>1.23190488251396</v>
      </c>
      <c r="AT82" s="24">
        <v>49.913194887303298</v>
      </c>
      <c r="AU82" s="24">
        <v>27.591135028288399</v>
      </c>
      <c r="AV82" s="24">
        <v>106.240098496339</v>
      </c>
      <c r="AW82" s="257">
        <v>211.27</v>
      </c>
      <c r="AX82" s="257">
        <v>9.3892426014068704</v>
      </c>
      <c r="AY82" s="24">
        <v>358.84859961702801</v>
      </c>
      <c r="AZ82" s="24">
        <v>869.62937088585602</v>
      </c>
      <c r="BA82" s="24">
        <v>1449.1372131042899</v>
      </c>
      <c r="BB82"/>
      <c r="BC82"/>
      <c r="BD82"/>
      <c r="BE82"/>
      <c r="BF82"/>
      <c r="BG82"/>
    </row>
    <row r="83" spans="1:59" x14ac:dyDescent="0.25">
      <c r="A83" s="282"/>
      <c r="B83" s="109">
        <v>31</v>
      </c>
      <c r="C83" s="13" t="s">
        <v>275</v>
      </c>
      <c r="D83" s="24">
        <v>0</v>
      </c>
      <c r="E83" s="24">
        <v>0</v>
      </c>
      <c r="F83" s="24">
        <v>0</v>
      </c>
      <c r="G83" s="24">
        <v>0</v>
      </c>
      <c r="H83" s="24">
        <v>0</v>
      </c>
      <c r="I83" s="24">
        <v>0</v>
      </c>
      <c r="J83" s="24">
        <v>0.80405375227383902</v>
      </c>
      <c r="K83" s="24">
        <v>28.396100404288401</v>
      </c>
      <c r="L83" s="24">
        <v>8.8192648935717006</v>
      </c>
      <c r="M83" s="24">
        <v>38.019419050133898</v>
      </c>
      <c r="N83" s="24">
        <v>0</v>
      </c>
      <c r="O83" s="24">
        <v>0.37400741654839498</v>
      </c>
      <c r="P83" s="24">
        <v>15.8095605326608</v>
      </c>
      <c r="Q83" s="24">
        <v>4.8415261082542003</v>
      </c>
      <c r="R83" s="24">
        <v>21.025094057463399</v>
      </c>
      <c r="S83" s="24">
        <v>0</v>
      </c>
      <c r="T83" s="24">
        <v>0</v>
      </c>
      <c r="U83" s="24">
        <v>0</v>
      </c>
      <c r="V83" s="24">
        <v>50.959868164160902</v>
      </c>
      <c r="W83" s="24">
        <v>50.959868164160902</v>
      </c>
      <c r="X83" s="24">
        <v>0</v>
      </c>
      <c r="Y83" s="24">
        <v>0</v>
      </c>
      <c r="Z83" s="24">
        <v>0</v>
      </c>
      <c r="AA83" s="24">
        <v>11.7786410048531</v>
      </c>
      <c r="AB83" s="24">
        <v>11.7786410048531</v>
      </c>
      <c r="AC83" s="24">
        <v>0</v>
      </c>
      <c r="AD83" s="24">
        <v>0</v>
      </c>
      <c r="AE83" s="24">
        <v>0</v>
      </c>
      <c r="AF83" s="24">
        <v>0</v>
      </c>
      <c r="AG83" s="24">
        <v>0</v>
      </c>
      <c r="AH83" s="24">
        <v>0</v>
      </c>
      <c r="AI83" s="24">
        <v>0</v>
      </c>
      <c r="AJ83" s="24">
        <v>0</v>
      </c>
      <c r="AK83" s="24">
        <v>0</v>
      </c>
      <c r="AL83" s="24">
        <v>0</v>
      </c>
      <c r="AM83" s="24">
        <v>0</v>
      </c>
      <c r="AN83" s="24">
        <v>0.29082578239151402</v>
      </c>
      <c r="AO83" s="24">
        <v>7.47277949828998</v>
      </c>
      <c r="AP83" s="24">
        <v>2.3673071719998799</v>
      </c>
      <c r="AQ83" s="24">
        <v>10.1309124526814</v>
      </c>
      <c r="AR83" s="24">
        <v>0</v>
      </c>
      <c r="AS83" s="24">
        <v>0.22182837948100201</v>
      </c>
      <c r="AT83" s="24">
        <v>8.3494349609189005</v>
      </c>
      <c r="AU83" s="24">
        <v>2.5809517981129799</v>
      </c>
      <c r="AV83" s="24">
        <v>11.152215138512901</v>
      </c>
      <c r="AW83" s="257">
        <v>0</v>
      </c>
      <c r="AX83" s="257">
        <v>1.69071533069475</v>
      </c>
      <c r="AY83" s="24">
        <v>60.027875396158102</v>
      </c>
      <c r="AZ83" s="24">
        <v>81.347559140952697</v>
      </c>
      <c r="BA83" s="24">
        <v>143.06614986780599</v>
      </c>
      <c r="BB83"/>
      <c r="BC83"/>
      <c r="BD83"/>
      <c r="BE83"/>
      <c r="BF83"/>
      <c r="BG83"/>
    </row>
    <row r="84" spans="1:59" x14ac:dyDescent="0.25">
      <c r="A84" s="282"/>
      <c r="B84" s="109">
        <v>32</v>
      </c>
      <c r="C84" s="13" t="s">
        <v>276</v>
      </c>
      <c r="D84" s="24">
        <v>0</v>
      </c>
      <c r="E84" s="24">
        <v>0</v>
      </c>
      <c r="F84" s="24">
        <v>0</v>
      </c>
      <c r="G84" s="24">
        <v>0</v>
      </c>
      <c r="H84" s="24">
        <v>0</v>
      </c>
      <c r="I84" s="24">
        <v>0</v>
      </c>
      <c r="J84" s="24">
        <v>1.08644105686259</v>
      </c>
      <c r="K84" s="24">
        <v>38.368938950619402</v>
      </c>
      <c r="L84" s="24">
        <v>11.916630504648101</v>
      </c>
      <c r="M84" s="24">
        <v>51.372010512130103</v>
      </c>
      <c r="N84" s="24">
        <v>0</v>
      </c>
      <c r="O84" s="24">
        <v>0.50536050824982404</v>
      </c>
      <c r="P84" s="24">
        <v>21.361949502832999</v>
      </c>
      <c r="Q84" s="24">
        <v>6.54189191581324</v>
      </c>
      <c r="R84" s="24">
        <v>28.409201926896099</v>
      </c>
      <c r="S84" s="24">
        <v>0</v>
      </c>
      <c r="T84" s="24">
        <v>0</v>
      </c>
      <c r="U84" s="24">
        <v>0</v>
      </c>
      <c r="V84" s="24">
        <v>68.857203724600794</v>
      </c>
      <c r="W84" s="24">
        <v>68.857203724600794</v>
      </c>
      <c r="X84" s="24">
        <v>0</v>
      </c>
      <c r="Y84" s="24">
        <v>0</v>
      </c>
      <c r="Z84" s="24">
        <v>0</v>
      </c>
      <c r="AA84" s="24">
        <v>15.915352854866599</v>
      </c>
      <c r="AB84" s="24">
        <v>15.915352854866599</v>
      </c>
      <c r="AC84" s="24">
        <v>0</v>
      </c>
      <c r="AD84" s="24">
        <v>0</v>
      </c>
      <c r="AE84" s="24">
        <v>0</v>
      </c>
      <c r="AF84" s="24">
        <v>0</v>
      </c>
      <c r="AG84" s="24">
        <v>0</v>
      </c>
      <c r="AH84" s="24">
        <v>0</v>
      </c>
      <c r="AI84" s="24">
        <v>0</v>
      </c>
      <c r="AJ84" s="24">
        <v>0</v>
      </c>
      <c r="AK84" s="24">
        <v>0</v>
      </c>
      <c r="AL84" s="24">
        <v>0</v>
      </c>
      <c r="AM84" s="24">
        <v>0</v>
      </c>
      <c r="AN84" s="24">
        <v>0.39296510897534798</v>
      </c>
      <c r="AO84" s="24">
        <v>10.097253365044001</v>
      </c>
      <c r="AP84" s="24">
        <v>3.1987161288565402</v>
      </c>
      <c r="AQ84" s="24">
        <v>13.6889346028759</v>
      </c>
      <c r="AR84" s="24">
        <v>0</v>
      </c>
      <c r="AS84" s="24">
        <v>0.29973550694080497</v>
      </c>
      <c r="AT84" s="24">
        <v>11.281794180417901</v>
      </c>
      <c r="AU84" s="24">
        <v>3.48739371133273</v>
      </c>
      <c r="AV84" s="24">
        <v>15.068923398691499</v>
      </c>
      <c r="AW84" s="257">
        <v>0</v>
      </c>
      <c r="AX84" s="257">
        <v>2.2845021810285702</v>
      </c>
      <c r="AY84" s="24">
        <v>81.109935998914295</v>
      </c>
      <c r="AZ84" s="24">
        <v>109.917188840118</v>
      </c>
      <c r="BA84" s="24">
        <v>193.311627020061</v>
      </c>
      <c r="BB84"/>
      <c r="BC84"/>
      <c r="BD84"/>
      <c r="BE84"/>
      <c r="BF84"/>
      <c r="BG84"/>
    </row>
    <row r="85" spans="1:59" x14ac:dyDescent="0.25">
      <c r="A85" s="282"/>
      <c r="B85" s="109">
        <v>36</v>
      </c>
      <c r="C85" s="13" t="s">
        <v>277</v>
      </c>
      <c r="D85" s="24">
        <v>0</v>
      </c>
      <c r="E85" s="24">
        <v>0</v>
      </c>
      <c r="F85" s="24">
        <v>0</v>
      </c>
      <c r="G85" s="24">
        <v>0</v>
      </c>
      <c r="H85" s="24">
        <v>0</v>
      </c>
      <c r="I85" s="24">
        <v>0</v>
      </c>
      <c r="J85" s="24">
        <v>1.2123343770042401</v>
      </c>
      <c r="K85" s="24">
        <v>11.0424841591194</v>
      </c>
      <c r="L85" s="24">
        <v>47.339911459819099</v>
      </c>
      <c r="M85" s="24">
        <v>59.594729995942799</v>
      </c>
      <c r="N85" s="24">
        <v>0</v>
      </c>
      <c r="O85" s="24">
        <v>0.563920070087227</v>
      </c>
      <c r="P85" s="24">
        <v>6.1479153566516596</v>
      </c>
      <c r="Q85" s="24">
        <v>25.9882677367154</v>
      </c>
      <c r="R85" s="24">
        <v>32.700103163454301</v>
      </c>
      <c r="S85" s="24">
        <v>0</v>
      </c>
      <c r="T85" s="24">
        <v>0</v>
      </c>
      <c r="U85" s="24">
        <v>0</v>
      </c>
      <c r="V85" s="24">
        <v>273.54157925949602</v>
      </c>
      <c r="W85" s="24">
        <v>273.54157925949602</v>
      </c>
      <c r="X85" s="24">
        <v>0</v>
      </c>
      <c r="Y85" s="24">
        <v>0</v>
      </c>
      <c r="Z85" s="24">
        <v>0</v>
      </c>
      <c r="AA85" s="24">
        <v>63.225204029552401</v>
      </c>
      <c r="AB85" s="24">
        <v>63.225204029552401</v>
      </c>
      <c r="AC85" s="24">
        <v>0</v>
      </c>
      <c r="AD85" s="24">
        <v>0</v>
      </c>
      <c r="AE85" s="24">
        <v>0</v>
      </c>
      <c r="AF85" s="24">
        <v>0</v>
      </c>
      <c r="AG85" s="24">
        <v>0</v>
      </c>
      <c r="AH85" s="24">
        <v>0</v>
      </c>
      <c r="AI85" s="24">
        <v>0</v>
      </c>
      <c r="AJ85" s="24">
        <v>0</v>
      </c>
      <c r="AK85" s="24">
        <v>0</v>
      </c>
      <c r="AL85" s="24">
        <v>0</v>
      </c>
      <c r="AM85" s="24">
        <v>0</v>
      </c>
      <c r="AN85" s="24">
        <v>0.43850065087726497</v>
      </c>
      <c r="AO85" s="24">
        <v>2.9059641309761499</v>
      </c>
      <c r="AP85" s="24">
        <v>12.7071942245838</v>
      </c>
      <c r="AQ85" s="24">
        <v>16.051659006437198</v>
      </c>
      <c r="AR85" s="24">
        <v>0</v>
      </c>
      <c r="AS85" s="24">
        <v>0.33446790028581203</v>
      </c>
      <c r="AT85" s="24">
        <v>3.2468719993545601</v>
      </c>
      <c r="AU85" s="24">
        <v>13.853992490211599</v>
      </c>
      <c r="AV85" s="24">
        <v>17.435332389852</v>
      </c>
      <c r="AW85" s="257">
        <v>0</v>
      </c>
      <c r="AX85" s="257">
        <v>2.5492229982545398</v>
      </c>
      <c r="AY85" s="24">
        <v>23.3432356461018</v>
      </c>
      <c r="AZ85" s="24">
        <v>436.65614920037802</v>
      </c>
      <c r="BA85" s="24">
        <v>462.54860784473402</v>
      </c>
      <c r="BB85"/>
      <c r="BC85"/>
      <c r="BD85"/>
      <c r="BE85"/>
      <c r="BF85"/>
      <c r="BG85"/>
    </row>
    <row r="86" spans="1:59" x14ac:dyDescent="0.25">
      <c r="A86" s="282"/>
      <c r="B86" s="109">
        <v>38</v>
      </c>
      <c r="C86" s="13" t="s">
        <v>278</v>
      </c>
      <c r="D86" s="24">
        <v>0</v>
      </c>
      <c r="E86" s="24">
        <v>0</v>
      </c>
      <c r="F86" s="24">
        <v>0</v>
      </c>
      <c r="G86" s="24">
        <v>0</v>
      </c>
      <c r="H86" s="24">
        <v>0</v>
      </c>
      <c r="I86" s="24">
        <v>0</v>
      </c>
      <c r="J86" s="24">
        <v>9.3566687640542199</v>
      </c>
      <c r="K86" s="24">
        <v>7.7279094195675704</v>
      </c>
      <c r="L86" s="24">
        <v>5.4197528112820397</v>
      </c>
      <c r="M86" s="24">
        <v>22.5043309949038</v>
      </c>
      <c r="N86" s="24">
        <v>0</v>
      </c>
      <c r="O86" s="24">
        <v>4.3522755811369596</v>
      </c>
      <c r="P86" s="24">
        <v>4.3025221780495801</v>
      </c>
      <c r="Q86" s="24">
        <v>2.9752904638607802</v>
      </c>
      <c r="R86" s="24">
        <v>11.6300882230473</v>
      </c>
      <c r="S86" s="24">
        <v>0</v>
      </c>
      <c r="T86" s="24">
        <v>0</v>
      </c>
      <c r="U86" s="24">
        <v>0</v>
      </c>
      <c r="V86" s="24">
        <v>31.316656442260399</v>
      </c>
      <c r="W86" s="24">
        <v>31.316656442260399</v>
      </c>
      <c r="X86" s="24">
        <v>0</v>
      </c>
      <c r="Y86" s="24">
        <v>0</v>
      </c>
      <c r="Z86" s="24">
        <v>0</v>
      </c>
      <c r="AA86" s="24">
        <v>7.2383949761691602</v>
      </c>
      <c r="AB86" s="24">
        <v>7.2383949761691602</v>
      </c>
      <c r="AC86" s="24">
        <v>0</v>
      </c>
      <c r="AD86" s="24">
        <v>0</v>
      </c>
      <c r="AE86" s="24">
        <v>0</v>
      </c>
      <c r="AF86" s="24">
        <v>0</v>
      </c>
      <c r="AG86" s="24">
        <v>0</v>
      </c>
      <c r="AH86" s="24">
        <v>0</v>
      </c>
      <c r="AI86" s="24">
        <v>0</v>
      </c>
      <c r="AJ86" s="24">
        <v>0</v>
      </c>
      <c r="AK86" s="24">
        <v>0</v>
      </c>
      <c r="AL86" s="24">
        <v>0</v>
      </c>
      <c r="AM86" s="24">
        <v>0</v>
      </c>
      <c r="AN86" s="24">
        <v>3.38430174125667</v>
      </c>
      <c r="AO86" s="24">
        <v>2.0336934386408001</v>
      </c>
      <c r="AP86" s="24">
        <v>1.4547946858888801</v>
      </c>
      <c r="AQ86" s="24">
        <v>6.8727898657863502</v>
      </c>
      <c r="AR86" s="24">
        <v>0</v>
      </c>
      <c r="AS86" s="24">
        <v>2.5813879524857501</v>
      </c>
      <c r="AT86" s="24">
        <v>2.2722724657223501</v>
      </c>
      <c r="AU86" s="24">
        <v>1.58608692815226</v>
      </c>
      <c r="AV86" s="24">
        <v>6.4397473463603703</v>
      </c>
      <c r="AW86" s="257">
        <v>0</v>
      </c>
      <c r="AX86" s="257">
        <v>19.674634038933601</v>
      </c>
      <c r="AY86" s="24">
        <v>16.336397501980301</v>
      </c>
      <c r="AZ86" s="24">
        <v>49.990976307613501</v>
      </c>
      <c r="BA86" s="24">
        <v>86.002007848527398</v>
      </c>
      <c r="BB86"/>
      <c r="BC86"/>
      <c r="BD86"/>
      <c r="BE86"/>
      <c r="BF86"/>
      <c r="BG86"/>
    </row>
    <row r="87" spans="1:59" ht="13" x14ac:dyDescent="0.3">
      <c r="A87" s="97" t="s">
        <v>279</v>
      </c>
      <c r="B87" s="115"/>
      <c r="C87" s="97"/>
      <c r="D87" s="107">
        <v>735.84530429256995</v>
      </c>
      <c r="E87" s="107">
        <v>187.65935970104201</v>
      </c>
      <c r="F87" s="107">
        <v>2000.4142854484501</v>
      </c>
      <c r="G87" s="107">
        <v>766.08087590145396</v>
      </c>
      <c r="H87" s="107">
        <v>3689.9998253435101</v>
      </c>
      <c r="I87" s="107">
        <v>179.74390992953499</v>
      </c>
      <c r="J87" s="107">
        <v>212.82081120845299</v>
      </c>
      <c r="K87" s="107">
        <v>3477.6522570101201</v>
      </c>
      <c r="L87" s="107">
        <v>1286.5163613099101</v>
      </c>
      <c r="M87" s="107">
        <v>5156.7333394580101</v>
      </c>
      <c r="N87" s="107">
        <v>81.796798031756296</v>
      </c>
      <c r="O87" s="107">
        <v>79.233050511662199</v>
      </c>
      <c r="P87" s="107">
        <v>1015.51451529653</v>
      </c>
      <c r="Q87" s="107">
        <v>478.319464035034</v>
      </c>
      <c r="R87" s="107">
        <v>1654.86382787498</v>
      </c>
      <c r="S87" s="107">
        <v>0</v>
      </c>
      <c r="T87" s="107">
        <v>0</v>
      </c>
      <c r="U87" s="107">
        <v>0</v>
      </c>
      <c r="V87" s="107">
        <v>2586.2494488330599</v>
      </c>
      <c r="W87" s="107">
        <v>2586.2494488330599</v>
      </c>
      <c r="X87" s="107">
        <v>0</v>
      </c>
      <c r="Y87" s="107">
        <v>0</v>
      </c>
      <c r="Z87" s="107">
        <v>0</v>
      </c>
      <c r="AA87" s="107">
        <v>714.07280189769995</v>
      </c>
      <c r="AB87" s="107">
        <v>714.07280189769995</v>
      </c>
      <c r="AC87" s="107">
        <v>0</v>
      </c>
      <c r="AD87" s="107">
        <v>0</v>
      </c>
      <c r="AE87" s="107">
        <v>0</v>
      </c>
      <c r="AF87" s="107">
        <v>208.42317684669101</v>
      </c>
      <c r="AG87" s="107">
        <v>208.42317684669101</v>
      </c>
      <c r="AH87" s="107">
        <v>0</v>
      </c>
      <c r="AI87" s="107">
        <v>0</v>
      </c>
      <c r="AJ87" s="107">
        <v>0</v>
      </c>
      <c r="AK87" s="107">
        <v>441.03557700222598</v>
      </c>
      <c r="AL87" s="107">
        <v>441.03557700222598</v>
      </c>
      <c r="AM87" s="107">
        <v>50.933219930413202</v>
      </c>
      <c r="AN87" s="107">
        <v>52.106581059414999</v>
      </c>
      <c r="AO87" s="107">
        <v>991.27759334867699</v>
      </c>
      <c r="AP87" s="107">
        <v>558.05089957106702</v>
      </c>
      <c r="AQ87" s="107">
        <v>1652.36829390957</v>
      </c>
      <c r="AR87" s="107">
        <v>125.600767815726</v>
      </c>
      <c r="AS87" s="107">
        <v>68.807305519426905</v>
      </c>
      <c r="AT87" s="107">
        <v>983.64134889623597</v>
      </c>
      <c r="AU87" s="107">
        <v>363.51139460285998</v>
      </c>
      <c r="AV87" s="107">
        <v>1541.5608168342501</v>
      </c>
      <c r="AW87" s="107">
        <v>1173.92</v>
      </c>
      <c r="AX87" s="107">
        <v>600.62710800000002</v>
      </c>
      <c r="AY87" s="107">
        <v>8468.5000000000091</v>
      </c>
      <c r="AZ87" s="107">
        <v>7402.26</v>
      </c>
      <c r="BA87" s="107">
        <v>17645.307108000001</v>
      </c>
      <c r="BB87"/>
      <c r="BC87"/>
      <c r="BD87"/>
      <c r="BE87"/>
      <c r="BF87"/>
      <c r="BG87"/>
    </row>
    <row r="88" spans="1:59" x14ac:dyDescent="0.25">
      <c r="A88" s="282" t="s">
        <v>280</v>
      </c>
      <c r="B88" s="109"/>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BA88" s="24"/>
      <c r="BB88"/>
      <c r="BC88"/>
      <c r="BD88"/>
      <c r="BE88"/>
      <c r="BF88"/>
      <c r="BG88"/>
    </row>
    <row r="89" spans="1:59" x14ac:dyDescent="0.25">
      <c r="AW89"/>
      <c r="AX89"/>
      <c r="AY89"/>
      <c r="AZ89"/>
      <c r="BA89"/>
      <c r="BB89"/>
      <c r="BC89"/>
      <c r="BD89"/>
      <c r="BE89"/>
      <c r="BF89"/>
      <c r="BG89"/>
    </row>
    <row r="90" spans="1:59" x14ac:dyDescent="0.25">
      <c r="A90" s="13" t="s">
        <v>281</v>
      </c>
      <c r="AW90"/>
      <c r="AX90"/>
      <c r="AY90"/>
      <c r="AZ90"/>
      <c r="BA90"/>
      <c r="BB90"/>
      <c r="BC90"/>
      <c r="BD90"/>
      <c r="BE90"/>
      <c r="BF90"/>
      <c r="BG90"/>
    </row>
    <row r="91" spans="1:59" ht="13" x14ac:dyDescent="0.3">
      <c r="A91" s="13" t="s">
        <v>282</v>
      </c>
      <c r="B91" s="97"/>
      <c r="C91" s="97"/>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c r="AX91"/>
      <c r="AY91"/>
      <c r="AZ91"/>
      <c r="BA91"/>
      <c r="BB91"/>
      <c r="BC91"/>
      <c r="BD91"/>
      <c r="BE91"/>
      <c r="BF91"/>
      <c r="BG91"/>
    </row>
    <row r="92" spans="1:59" ht="17.5" thickBot="1" x14ac:dyDescent="0.45">
      <c r="A92" s="121">
        <v>2020</v>
      </c>
      <c r="E92" s="94"/>
      <c r="AV92"/>
      <c r="AW92"/>
      <c r="AX92"/>
      <c r="AY92"/>
      <c r="AZ92"/>
      <c r="BA92"/>
      <c r="BB92"/>
      <c r="BC92"/>
      <c r="BD92"/>
      <c r="BE92"/>
      <c r="BF92"/>
      <c r="BG92"/>
    </row>
    <row r="93" spans="1:59" ht="20.5" thickTop="1" x14ac:dyDescent="0.4">
      <c r="A93" s="92"/>
      <c r="BB93"/>
      <c r="BC93"/>
      <c r="BD93"/>
      <c r="BE93"/>
      <c r="BF93"/>
      <c r="BG93"/>
    </row>
    <row r="94" spans="1:59" x14ac:dyDescent="0.25">
      <c r="A94" s="118" t="s">
        <v>187</v>
      </c>
      <c r="B94" s="91" t="s">
        <v>188</v>
      </c>
      <c r="C94" s="91" t="s">
        <v>189</v>
      </c>
      <c r="D94" s="119" t="s">
        <v>190</v>
      </c>
      <c r="E94" s="119" t="s">
        <v>191</v>
      </c>
      <c r="F94" s="119" t="s">
        <v>192</v>
      </c>
      <c r="G94" s="119" t="s">
        <v>193</v>
      </c>
      <c r="H94" s="119" t="s">
        <v>194</v>
      </c>
      <c r="I94" s="119" t="s">
        <v>195</v>
      </c>
      <c r="J94" s="119" t="s">
        <v>196</v>
      </c>
      <c r="K94" s="119" t="s">
        <v>197</v>
      </c>
      <c r="L94" s="119" t="s">
        <v>198</v>
      </c>
      <c r="M94" s="119" t="s">
        <v>199</v>
      </c>
      <c r="N94" s="119" t="s">
        <v>200</v>
      </c>
      <c r="O94" s="119" t="s">
        <v>201</v>
      </c>
      <c r="P94" s="119" t="s">
        <v>202</v>
      </c>
      <c r="Q94" s="119" t="s">
        <v>203</v>
      </c>
      <c r="R94" s="119" t="s">
        <v>204</v>
      </c>
      <c r="S94" s="119" t="s">
        <v>205</v>
      </c>
      <c r="T94" s="119" t="s">
        <v>206</v>
      </c>
      <c r="U94" s="119" t="s">
        <v>207</v>
      </c>
      <c r="V94" s="119" t="s">
        <v>208</v>
      </c>
      <c r="W94" s="119" t="s">
        <v>209</v>
      </c>
      <c r="X94" s="119" t="s">
        <v>210</v>
      </c>
      <c r="Y94" s="119" t="s">
        <v>211</v>
      </c>
      <c r="Z94" s="119" t="s">
        <v>212</v>
      </c>
      <c r="AA94" s="119" t="s">
        <v>213</v>
      </c>
      <c r="AB94" s="119" t="s">
        <v>214</v>
      </c>
      <c r="AC94" s="119" t="s">
        <v>215</v>
      </c>
      <c r="AD94" s="119" t="s">
        <v>216</v>
      </c>
      <c r="AE94" s="119" t="s">
        <v>217</v>
      </c>
      <c r="AF94" s="119" t="s">
        <v>218</v>
      </c>
      <c r="AG94" s="119" t="s">
        <v>219</v>
      </c>
      <c r="AH94" s="119" t="s">
        <v>220</v>
      </c>
      <c r="AI94" s="119" t="s">
        <v>221</v>
      </c>
      <c r="AJ94" s="119" t="s">
        <v>222</v>
      </c>
      <c r="AK94" s="119" t="s">
        <v>223</v>
      </c>
      <c r="AL94" s="119" t="s">
        <v>224</v>
      </c>
      <c r="AM94" s="119" t="s">
        <v>225</v>
      </c>
      <c r="AN94" s="119" t="s">
        <v>226</v>
      </c>
      <c r="AO94" s="119" t="s">
        <v>227</v>
      </c>
      <c r="AP94" s="119" t="s">
        <v>228</v>
      </c>
      <c r="AQ94" s="119" t="s">
        <v>229</v>
      </c>
      <c r="AR94" s="119" t="s">
        <v>230</v>
      </c>
      <c r="AS94" s="119" t="s">
        <v>231</v>
      </c>
      <c r="AT94" s="119" t="s">
        <v>232</v>
      </c>
      <c r="AU94" s="119" t="s">
        <v>233</v>
      </c>
      <c r="AV94" s="119" t="s">
        <v>234</v>
      </c>
      <c r="AW94" s="119" t="s">
        <v>235</v>
      </c>
      <c r="AX94" s="119" t="s">
        <v>236</v>
      </c>
      <c r="AY94" s="119" t="s">
        <v>237</v>
      </c>
      <c r="AZ94" s="119" t="s">
        <v>238</v>
      </c>
      <c r="BA94" s="119" t="s">
        <v>239</v>
      </c>
      <c r="BB94"/>
      <c r="BC94"/>
      <c r="BD94"/>
      <c r="BE94"/>
      <c r="BF94"/>
      <c r="BG94"/>
    </row>
    <row r="95" spans="1:59" s="97" customFormat="1" ht="33.75" customHeight="1" x14ac:dyDescent="0.3">
      <c r="A95" s="95" t="s">
        <v>240</v>
      </c>
      <c r="B95" s="13"/>
      <c r="C95" s="13"/>
      <c r="D95" s="107">
        <v>390.70060473588302</v>
      </c>
      <c r="E95" s="107">
        <v>19.748308961748599</v>
      </c>
      <c r="F95" s="107">
        <v>575.80354826958103</v>
      </c>
      <c r="G95" s="107">
        <v>411.55598682679499</v>
      </c>
      <c r="H95" s="96">
        <v>1397.80844879401</v>
      </c>
      <c r="I95" s="107">
        <v>0</v>
      </c>
      <c r="J95" s="107">
        <v>0</v>
      </c>
      <c r="K95" s="107">
        <v>0</v>
      </c>
      <c r="L95" s="107">
        <v>0</v>
      </c>
      <c r="M95" s="96">
        <v>0</v>
      </c>
      <c r="N95" s="107">
        <v>0</v>
      </c>
      <c r="O95" s="107">
        <v>0</v>
      </c>
      <c r="P95" s="107">
        <v>0</v>
      </c>
      <c r="Q95" s="107">
        <v>0</v>
      </c>
      <c r="R95" s="96">
        <v>0</v>
      </c>
      <c r="S95" s="107">
        <v>0</v>
      </c>
      <c r="T95" s="107">
        <v>0</v>
      </c>
      <c r="U95" s="107">
        <v>0</v>
      </c>
      <c r="V95" s="107">
        <v>64.575247817026906</v>
      </c>
      <c r="W95" s="96">
        <v>64.575247817026906</v>
      </c>
      <c r="X95" s="107">
        <v>0</v>
      </c>
      <c r="Y95" s="107">
        <v>0</v>
      </c>
      <c r="Z95" s="107">
        <v>0</v>
      </c>
      <c r="AA95" s="107">
        <v>0</v>
      </c>
      <c r="AB95" s="96">
        <v>0</v>
      </c>
      <c r="AC95" s="107">
        <v>0</v>
      </c>
      <c r="AD95" s="107">
        <v>0</v>
      </c>
      <c r="AE95" s="107">
        <v>0</v>
      </c>
      <c r="AF95" s="107">
        <v>0</v>
      </c>
      <c r="AG95" s="96">
        <v>0</v>
      </c>
      <c r="AH95" s="107">
        <v>0</v>
      </c>
      <c r="AI95" s="107">
        <v>0</v>
      </c>
      <c r="AJ95" s="107">
        <v>0</v>
      </c>
      <c r="AK95" s="107">
        <v>0</v>
      </c>
      <c r="AL95" s="96">
        <v>0</v>
      </c>
      <c r="AM95" s="107">
        <v>0</v>
      </c>
      <c r="AN95" s="107">
        <v>0</v>
      </c>
      <c r="AO95" s="107">
        <v>0</v>
      </c>
      <c r="AP95" s="107">
        <v>0</v>
      </c>
      <c r="AQ95" s="96">
        <v>0</v>
      </c>
      <c r="AR95" s="107">
        <v>47.759395264116598</v>
      </c>
      <c r="AS95" s="107">
        <v>2.4140410382513702</v>
      </c>
      <c r="AT95" s="107">
        <v>70.386451730418898</v>
      </c>
      <c r="AU95" s="107">
        <v>50.3087653561781</v>
      </c>
      <c r="AV95" s="96">
        <v>170.86865338896499</v>
      </c>
      <c r="AW95" s="107">
        <v>438.46</v>
      </c>
      <c r="AX95" s="107">
        <v>22.16235</v>
      </c>
      <c r="AY95" s="107">
        <v>646.19000000000005</v>
      </c>
      <c r="AZ95" s="107">
        <v>526.44000000000005</v>
      </c>
      <c r="BA95" s="96">
        <v>1633.25235</v>
      </c>
      <c r="BB95"/>
      <c r="BC95"/>
      <c r="BD95"/>
      <c r="BE95"/>
      <c r="BF95"/>
      <c r="BG95"/>
    </row>
    <row r="96" spans="1:59" x14ac:dyDescent="0.25">
      <c r="A96" s="98"/>
      <c r="B96" s="99" t="s">
        <v>241</v>
      </c>
      <c r="C96" s="100" t="s">
        <v>242</v>
      </c>
      <c r="D96" s="24">
        <v>378.13645173041903</v>
      </c>
      <c r="E96" s="24">
        <v>13.465619399635701</v>
      </c>
      <c r="F96" s="24">
        <v>360.79613843351501</v>
      </c>
      <c r="G96" s="24">
        <v>148.67737553134199</v>
      </c>
      <c r="H96" s="24">
        <v>901.07558509491298</v>
      </c>
      <c r="I96" s="24">
        <v>0</v>
      </c>
      <c r="J96" s="24">
        <v>0</v>
      </c>
      <c r="K96" s="24">
        <v>0</v>
      </c>
      <c r="L96" s="24">
        <v>0</v>
      </c>
      <c r="M96" s="24">
        <v>0</v>
      </c>
      <c r="N96" s="24">
        <v>0</v>
      </c>
      <c r="O96" s="24">
        <v>0</v>
      </c>
      <c r="P96" s="24">
        <v>0</v>
      </c>
      <c r="Q96" s="24">
        <v>0</v>
      </c>
      <c r="R96" s="24">
        <v>0</v>
      </c>
      <c r="S96" s="24">
        <v>0</v>
      </c>
      <c r="T96" s="24">
        <v>0</v>
      </c>
      <c r="U96" s="24">
        <v>0</v>
      </c>
      <c r="V96" s="24">
        <v>23.328243731179601</v>
      </c>
      <c r="W96" s="24">
        <v>23.328243731179601</v>
      </c>
      <c r="X96" s="24">
        <v>0</v>
      </c>
      <c r="Y96" s="24">
        <v>0</v>
      </c>
      <c r="Z96" s="24">
        <v>0</v>
      </c>
      <c r="AA96" s="24">
        <v>0</v>
      </c>
      <c r="AB96" s="24">
        <v>0</v>
      </c>
      <c r="AC96" s="24">
        <v>0</v>
      </c>
      <c r="AD96" s="24">
        <v>0</v>
      </c>
      <c r="AE96" s="24">
        <v>0</v>
      </c>
      <c r="AF96" s="24">
        <v>0</v>
      </c>
      <c r="AG96" s="24">
        <v>0</v>
      </c>
      <c r="AH96" s="24">
        <v>0</v>
      </c>
      <c r="AI96" s="24">
        <v>0</v>
      </c>
      <c r="AJ96" s="24">
        <v>0</v>
      </c>
      <c r="AK96" s="24">
        <v>0</v>
      </c>
      <c r="AL96" s="24">
        <v>0</v>
      </c>
      <c r="AM96" s="24">
        <v>0</v>
      </c>
      <c r="AN96" s="24">
        <v>0</v>
      </c>
      <c r="AO96" s="24">
        <v>0</v>
      </c>
      <c r="AP96" s="24">
        <v>0</v>
      </c>
      <c r="AQ96" s="24">
        <v>0</v>
      </c>
      <c r="AR96" s="24">
        <v>46.223548269581102</v>
      </c>
      <c r="AS96" s="24">
        <v>1.6460426003643001</v>
      </c>
      <c r="AT96" s="24">
        <v>44.103861566484497</v>
      </c>
      <c r="AU96" s="24">
        <v>18.174380737478099</v>
      </c>
      <c r="AV96" s="24">
        <v>110.147833173908</v>
      </c>
      <c r="AW96" s="257">
        <v>424.36</v>
      </c>
      <c r="AX96" s="257">
        <v>15.111662000000001</v>
      </c>
      <c r="AY96" s="24">
        <v>404.9</v>
      </c>
      <c r="AZ96" s="24">
        <v>190.18</v>
      </c>
      <c r="BA96" s="24">
        <v>1034.5516620000001</v>
      </c>
      <c r="BB96"/>
      <c r="BC96"/>
      <c r="BD96"/>
      <c r="BE96"/>
      <c r="BF96"/>
      <c r="BG96"/>
    </row>
    <row r="97" spans="1:59" x14ac:dyDescent="0.25">
      <c r="A97" s="98"/>
      <c r="B97" s="99" t="s">
        <v>243</v>
      </c>
      <c r="C97" s="101" t="s">
        <v>244</v>
      </c>
      <c r="D97" s="24">
        <v>12.564153005464499</v>
      </c>
      <c r="E97" s="24">
        <v>6.2826895621129299</v>
      </c>
      <c r="F97" s="24">
        <v>215.00740983606599</v>
      </c>
      <c r="G97" s="24">
        <v>262.87861129545303</v>
      </c>
      <c r="H97" s="24">
        <v>496.73286369909601</v>
      </c>
      <c r="I97" s="24">
        <v>0</v>
      </c>
      <c r="J97" s="24">
        <v>0</v>
      </c>
      <c r="K97" s="24">
        <v>0</v>
      </c>
      <c r="L97" s="24">
        <v>0</v>
      </c>
      <c r="M97" s="24">
        <v>0</v>
      </c>
      <c r="N97" s="24">
        <v>0</v>
      </c>
      <c r="O97" s="24">
        <v>0</v>
      </c>
      <c r="P97" s="24">
        <v>0</v>
      </c>
      <c r="Q97" s="24">
        <v>0</v>
      </c>
      <c r="R97" s="24">
        <v>0</v>
      </c>
      <c r="S97" s="24">
        <v>0</v>
      </c>
      <c r="T97" s="24">
        <v>0</v>
      </c>
      <c r="U97" s="24">
        <v>0</v>
      </c>
      <c r="V97" s="24">
        <v>41.247004085847301</v>
      </c>
      <c r="W97" s="24">
        <v>41.247004085847301</v>
      </c>
      <c r="X97" s="24">
        <v>0</v>
      </c>
      <c r="Y97" s="24">
        <v>0</v>
      </c>
      <c r="Z97" s="24">
        <v>0</v>
      </c>
      <c r="AA97" s="24">
        <v>0</v>
      </c>
      <c r="AB97" s="24">
        <v>0</v>
      </c>
      <c r="AC97" s="24">
        <v>0</v>
      </c>
      <c r="AD97" s="24">
        <v>0</v>
      </c>
      <c r="AE97" s="24">
        <v>0</v>
      </c>
      <c r="AF97" s="24">
        <v>0</v>
      </c>
      <c r="AG97" s="24">
        <v>0</v>
      </c>
      <c r="AH97" s="24">
        <v>0</v>
      </c>
      <c r="AI97" s="24">
        <v>0</v>
      </c>
      <c r="AJ97" s="24">
        <v>0</v>
      </c>
      <c r="AK97" s="24">
        <v>0</v>
      </c>
      <c r="AL97" s="24">
        <v>0</v>
      </c>
      <c r="AM97" s="24">
        <v>0</v>
      </c>
      <c r="AN97" s="24">
        <v>0</v>
      </c>
      <c r="AO97" s="24">
        <v>0</v>
      </c>
      <c r="AP97" s="24">
        <v>0</v>
      </c>
      <c r="AQ97" s="24">
        <v>0</v>
      </c>
      <c r="AR97" s="24">
        <v>1.53584699453552</v>
      </c>
      <c r="AS97" s="24">
        <v>0.76799843788706801</v>
      </c>
      <c r="AT97" s="24">
        <v>26.282590163934401</v>
      </c>
      <c r="AU97" s="24">
        <v>32.134384618700103</v>
      </c>
      <c r="AV97" s="24">
        <v>60.720820215057103</v>
      </c>
      <c r="AW97" s="258">
        <v>14.1</v>
      </c>
      <c r="AX97" s="258">
        <v>7.0506880000000001</v>
      </c>
      <c r="AY97" s="122">
        <v>241.29</v>
      </c>
      <c r="AZ97" s="102">
        <v>336.26</v>
      </c>
      <c r="BA97" s="102">
        <v>598.70068800000001</v>
      </c>
      <c r="BB97"/>
      <c r="BC97"/>
      <c r="BD97"/>
      <c r="BE97"/>
      <c r="BF97"/>
      <c r="BG97"/>
    </row>
    <row r="98" spans="1:59" s="97" customFormat="1" ht="22.5" customHeight="1" x14ac:dyDescent="0.3">
      <c r="A98" s="104" t="s">
        <v>245</v>
      </c>
      <c r="B98" s="105"/>
      <c r="C98" s="106"/>
      <c r="D98" s="107">
        <v>293.37434086629003</v>
      </c>
      <c r="E98" s="107">
        <v>141.692992975518</v>
      </c>
      <c r="F98" s="107">
        <v>952.82777777777699</v>
      </c>
      <c r="G98" s="107">
        <v>239.98112376495899</v>
      </c>
      <c r="H98" s="96">
        <v>1627.87623538454</v>
      </c>
      <c r="I98" s="107">
        <v>21.959157250470799</v>
      </c>
      <c r="J98" s="107">
        <v>10.6057629472693</v>
      </c>
      <c r="K98" s="107">
        <v>71.319444444444301</v>
      </c>
      <c r="L98" s="107">
        <v>17.962658964443001</v>
      </c>
      <c r="M98" s="96">
        <v>121.847023606627</v>
      </c>
      <c r="N98" s="107">
        <v>20.7294444444444</v>
      </c>
      <c r="O98" s="107">
        <v>10.011840222222199</v>
      </c>
      <c r="P98" s="107">
        <v>67.325555555555496</v>
      </c>
      <c r="Q98" s="107">
        <v>16.9567500624342</v>
      </c>
      <c r="R98" s="96">
        <v>115.023590284656</v>
      </c>
      <c r="S98" s="107">
        <v>0</v>
      </c>
      <c r="T98" s="107">
        <v>0</v>
      </c>
      <c r="U98" s="107">
        <v>0</v>
      </c>
      <c r="V98" s="107">
        <v>173.87849887618401</v>
      </c>
      <c r="W98" s="96">
        <v>173.87849887618401</v>
      </c>
      <c r="X98" s="107">
        <v>0</v>
      </c>
      <c r="Y98" s="107">
        <v>0</v>
      </c>
      <c r="Z98" s="107">
        <v>0</v>
      </c>
      <c r="AA98" s="107">
        <v>0</v>
      </c>
      <c r="AB98" s="96">
        <v>0</v>
      </c>
      <c r="AC98" s="107">
        <v>0</v>
      </c>
      <c r="AD98" s="107">
        <v>0</v>
      </c>
      <c r="AE98" s="107">
        <v>0</v>
      </c>
      <c r="AF98" s="107">
        <v>0</v>
      </c>
      <c r="AG98" s="96">
        <v>0</v>
      </c>
      <c r="AH98" s="107">
        <v>0</v>
      </c>
      <c r="AI98" s="107">
        <v>0</v>
      </c>
      <c r="AJ98" s="107">
        <v>0</v>
      </c>
      <c r="AK98" s="107">
        <v>0</v>
      </c>
      <c r="AL98" s="96">
        <v>0</v>
      </c>
      <c r="AM98" s="107">
        <v>5.7972175141242897</v>
      </c>
      <c r="AN98" s="107">
        <v>2.7999214180791001</v>
      </c>
      <c r="AO98" s="107">
        <v>18.828333333333301</v>
      </c>
      <c r="AP98" s="107">
        <v>4.7421419666129498</v>
      </c>
      <c r="AQ98" s="96">
        <v>32.167614232149703</v>
      </c>
      <c r="AR98" s="107">
        <v>31.2698399246704</v>
      </c>
      <c r="AS98" s="107">
        <v>15.102606436911501</v>
      </c>
      <c r="AT98" s="107">
        <v>101.558888888889</v>
      </c>
      <c r="AU98" s="107">
        <v>25.578826365366801</v>
      </c>
      <c r="AV98" s="96">
        <v>173.510161615838</v>
      </c>
      <c r="AW98" s="107">
        <v>373.13</v>
      </c>
      <c r="AX98" s="107">
        <v>180.21312399999999</v>
      </c>
      <c r="AY98" s="107">
        <v>1211.8599999999999</v>
      </c>
      <c r="AZ98" s="107">
        <v>479.1</v>
      </c>
      <c r="BA98" s="107">
        <v>2244.303124</v>
      </c>
      <c r="BB98"/>
      <c r="BC98"/>
      <c r="BD98"/>
      <c r="BE98"/>
      <c r="BF98"/>
      <c r="BG98"/>
    </row>
    <row r="99" spans="1:59" x14ac:dyDescent="0.25">
      <c r="B99" s="109">
        <v>8</v>
      </c>
      <c r="C99" s="13" t="s">
        <v>247</v>
      </c>
      <c r="D99" s="24">
        <v>0</v>
      </c>
      <c r="E99" s="24">
        <v>107.803855439825</v>
      </c>
      <c r="F99" s="24">
        <v>69.734343472299201</v>
      </c>
      <c r="G99" s="24">
        <v>52.918428540597397</v>
      </c>
      <c r="H99" s="24">
        <v>230.45662745272099</v>
      </c>
      <c r="I99" s="24">
        <v>0</v>
      </c>
      <c r="J99" s="24">
        <v>8.0691508562743106</v>
      </c>
      <c r="K99" s="24">
        <v>5.2196364874475396</v>
      </c>
      <c r="L99" s="24">
        <v>3.9609602201045999</v>
      </c>
      <c r="M99" s="24">
        <v>17.2497475638264</v>
      </c>
      <c r="N99" s="24">
        <v>0</v>
      </c>
      <c r="O99" s="24">
        <v>7.6172784083229397</v>
      </c>
      <c r="P99" s="24">
        <v>4.9273368441504797</v>
      </c>
      <c r="Q99" s="24">
        <v>3.7391464477787402</v>
      </c>
      <c r="R99" s="24">
        <v>16.283761700252199</v>
      </c>
      <c r="S99" s="24">
        <v>0</v>
      </c>
      <c r="T99" s="24">
        <v>0</v>
      </c>
      <c r="U99" s="24">
        <v>0</v>
      </c>
      <c r="V99" s="24">
        <v>38.342086132314698</v>
      </c>
      <c r="W99" s="24">
        <v>38.342086132314698</v>
      </c>
      <c r="X99" s="24">
        <v>0</v>
      </c>
      <c r="Y99" s="24">
        <v>0</v>
      </c>
      <c r="Z99" s="24">
        <v>0</v>
      </c>
      <c r="AA99" s="24">
        <v>0</v>
      </c>
      <c r="AB99" s="24">
        <v>0</v>
      </c>
      <c r="AC99" s="24">
        <v>0</v>
      </c>
      <c r="AD99" s="24">
        <v>0</v>
      </c>
      <c r="AE99" s="24">
        <v>0</v>
      </c>
      <c r="AF99" s="24">
        <v>0</v>
      </c>
      <c r="AG99" s="24">
        <v>0</v>
      </c>
      <c r="AH99" s="24">
        <v>0</v>
      </c>
      <c r="AI99" s="24">
        <v>0</v>
      </c>
      <c r="AJ99" s="24">
        <v>0</v>
      </c>
      <c r="AK99" s="24">
        <v>0</v>
      </c>
      <c r="AL99" s="24">
        <v>0</v>
      </c>
      <c r="AM99" s="24">
        <v>0</v>
      </c>
      <c r="AN99" s="24">
        <v>2.1302558260564202</v>
      </c>
      <c r="AO99" s="24">
        <v>1.3779840326861501</v>
      </c>
      <c r="AP99" s="24">
        <v>1.04569349810761</v>
      </c>
      <c r="AQ99" s="24">
        <v>4.5539333568501803</v>
      </c>
      <c r="AR99" s="24">
        <v>0</v>
      </c>
      <c r="AS99" s="24">
        <v>11.4904708193346</v>
      </c>
      <c r="AT99" s="24">
        <v>7.4327623581253102</v>
      </c>
      <c r="AU99" s="24">
        <v>5.6404073534289498</v>
      </c>
      <c r="AV99" s="24">
        <v>24.5636405308889</v>
      </c>
      <c r="AW99" s="257">
        <v>0</v>
      </c>
      <c r="AX99" s="257">
        <v>137.111011349813</v>
      </c>
      <c r="AY99" s="24">
        <v>88.692063194708695</v>
      </c>
      <c r="AZ99" s="24">
        <v>105.64672219233201</v>
      </c>
      <c r="BA99" s="24">
        <v>331.44979673685401</v>
      </c>
      <c r="BB99"/>
      <c r="BC99"/>
      <c r="BD99"/>
      <c r="BE99"/>
      <c r="BF99"/>
      <c r="BG99"/>
    </row>
    <row r="100" spans="1:59" x14ac:dyDescent="0.25">
      <c r="A100" s="110"/>
      <c r="B100" s="109">
        <v>23</v>
      </c>
      <c r="C100" s="13" t="s">
        <v>248</v>
      </c>
      <c r="D100" s="24">
        <v>293.37434086629003</v>
      </c>
      <c r="E100" s="24">
        <v>33.889137535693301</v>
      </c>
      <c r="F100" s="24">
        <v>883.09343430547801</v>
      </c>
      <c r="G100" s="24">
        <v>187.06269522436099</v>
      </c>
      <c r="H100" s="24">
        <v>1397.4196079318201</v>
      </c>
      <c r="I100" s="24">
        <v>21.959157250470799</v>
      </c>
      <c r="J100" s="24">
        <v>2.5366120909949998</v>
      </c>
      <c r="K100" s="24">
        <v>66.099807956996798</v>
      </c>
      <c r="L100" s="24">
        <v>14.0016987443384</v>
      </c>
      <c r="M100" s="24">
        <v>104.597276042801</v>
      </c>
      <c r="N100" s="24">
        <v>20.7294444444444</v>
      </c>
      <c r="O100" s="24">
        <v>2.3945618138992799</v>
      </c>
      <c r="P100" s="24">
        <v>62.398218711405001</v>
      </c>
      <c r="Q100" s="24">
        <v>13.2176036146555</v>
      </c>
      <c r="R100" s="24">
        <v>98.739828584404194</v>
      </c>
      <c r="S100" s="24">
        <v>0</v>
      </c>
      <c r="T100" s="24">
        <v>0</v>
      </c>
      <c r="U100" s="24">
        <v>0</v>
      </c>
      <c r="V100" s="24">
        <v>135.53641274386999</v>
      </c>
      <c r="W100" s="24">
        <v>135.53641274386999</v>
      </c>
      <c r="X100" s="24">
        <v>0</v>
      </c>
      <c r="Y100" s="24">
        <v>0</v>
      </c>
      <c r="Z100" s="24">
        <v>0</v>
      </c>
      <c r="AA100" s="24">
        <v>0</v>
      </c>
      <c r="AB100" s="24">
        <v>0</v>
      </c>
      <c r="AC100" s="24">
        <v>0</v>
      </c>
      <c r="AD100" s="24">
        <v>0</v>
      </c>
      <c r="AE100" s="24">
        <v>0</v>
      </c>
      <c r="AF100" s="24">
        <v>0</v>
      </c>
      <c r="AG100" s="24">
        <v>0</v>
      </c>
      <c r="AH100" s="24">
        <v>0</v>
      </c>
      <c r="AI100" s="24">
        <v>0</v>
      </c>
      <c r="AJ100" s="24">
        <v>0</v>
      </c>
      <c r="AK100" s="24">
        <v>0</v>
      </c>
      <c r="AL100" s="24">
        <v>0</v>
      </c>
      <c r="AM100" s="24">
        <v>5.7972175141242897</v>
      </c>
      <c r="AN100" s="24">
        <v>0.66966559202268106</v>
      </c>
      <c r="AO100" s="24">
        <v>17.450349300647201</v>
      </c>
      <c r="AP100" s="24">
        <v>3.69644846850534</v>
      </c>
      <c r="AQ100" s="24">
        <v>27.613680875299501</v>
      </c>
      <c r="AR100" s="24">
        <v>31.2698399246704</v>
      </c>
      <c r="AS100" s="24">
        <v>3.6121356175768899</v>
      </c>
      <c r="AT100" s="24">
        <v>94.1261265307635</v>
      </c>
      <c r="AU100" s="24">
        <v>19.938419011937899</v>
      </c>
      <c r="AV100" s="24">
        <v>148.94652108494901</v>
      </c>
      <c r="AW100" s="257">
        <v>373.13</v>
      </c>
      <c r="AX100" s="257">
        <v>43.102112650187102</v>
      </c>
      <c r="AY100" s="24">
        <v>1123.1679368052901</v>
      </c>
      <c r="AZ100" s="24">
        <v>373.45327780766797</v>
      </c>
      <c r="BA100" s="24">
        <v>1912.85332726315</v>
      </c>
      <c r="BB100"/>
      <c r="BC100"/>
      <c r="BD100"/>
      <c r="BE100"/>
      <c r="BF100"/>
      <c r="BG100"/>
    </row>
    <row r="101" spans="1:59" ht="13" x14ac:dyDescent="0.25">
      <c r="A101" s="104" t="s">
        <v>249</v>
      </c>
      <c r="B101" s="109"/>
      <c r="D101" s="107">
        <v>6.2335994921207103</v>
      </c>
      <c r="E101" s="107">
        <v>18.747767066054202</v>
      </c>
      <c r="F101" s="107">
        <v>246.101135839264</v>
      </c>
      <c r="G101" s="107">
        <v>33.643279788012499</v>
      </c>
      <c r="H101" s="96">
        <v>304.72578218545198</v>
      </c>
      <c r="I101" s="107">
        <v>19.2368641685227</v>
      </c>
      <c r="J101" s="107">
        <v>57.868423131927301</v>
      </c>
      <c r="K101" s="107">
        <v>748.22004725620604</v>
      </c>
      <c r="L101" s="107">
        <v>99.453797100902307</v>
      </c>
      <c r="M101" s="96">
        <v>924.77913165755797</v>
      </c>
      <c r="N101" s="107">
        <v>10.3848892313662</v>
      </c>
      <c r="O101" s="107">
        <v>31.2814734210003</v>
      </c>
      <c r="P101" s="107">
        <v>411.62426851968797</v>
      </c>
      <c r="Q101" s="107">
        <v>54.643422372798398</v>
      </c>
      <c r="R101" s="96">
        <v>507.93405354485299</v>
      </c>
      <c r="S101" s="107">
        <v>0</v>
      </c>
      <c r="T101" s="107">
        <v>0</v>
      </c>
      <c r="U101" s="107">
        <v>0</v>
      </c>
      <c r="V101" s="107">
        <v>687.32507514224801</v>
      </c>
      <c r="W101" s="96">
        <v>687.32507514224801</v>
      </c>
      <c r="X101" s="107">
        <v>0</v>
      </c>
      <c r="Y101" s="107">
        <v>0</v>
      </c>
      <c r="Z101" s="107">
        <v>0</v>
      </c>
      <c r="AA101" s="107">
        <v>176.42429016093499</v>
      </c>
      <c r="AB101" s="96">
        <v>176.42429016093499</v>
      </c>
      <c r="AC101" s="107">
        <v>0</v>
      </c>
      <c r="AD101" s="107">
        <v>0</v>
      </c>
      <c r="AE101" s="107">
        <v>0</v>
      </c>
      <c r="AF101" s="107">
        <v>0</v>
      </c>
      <c r="AG101" s="96">
        <v>0</v>
      </c>
      <c r="AH101" s="107">
        <v>0</v>
      </c>
      <c r="AI101" s="107">
        <v>0</v>
      </c>
      <c r="AJ101" s="107">
        <v>0</v>
      </c>
      <c r="AK101" s="107">
        <v>183.57052162531099</v>
      </c>
      <c r="AL101" s="96">
        <v>183.57052162531099</v>
      </c>
      <c r="AM101" s="107">
        <v>2.1329432510498001</v>
      </c>
      <c r="AN101" s="107">
        <v>6.3403420765387297</v>
      </c>
      <c r="AO101" s="107">
        <v>72.318620546149106</v>
      </c>
      <c r="AP101" s="107">
        <v>9.1757369763297394</v>
      </c>
      <c r="AQ101" s="96">
        <v>89.967642850067406</v>
      </c>
      <c r="AR101" s="107">
        <v>7.3117038569405599</v>
      </c>
      <c r="AS101" s="107">
        <v>22.003318304479802</v>
      </c>
      <c r="AT101" s="107">
        <v>286.93592783869099</v>
      </c>
      <c r="AU101" s="107">
        <v>38.3838768334587</v>
      </c>
      <c r="AV101" s="96">
        <v>354.63482683357</v>
      </c>
      <c r="AW101" s="107">
        <v>45.3</v>
      </c>
      <c r="AX101" s="107">
        <v>136.24132399999999</v>
      </c>
      <c r="AY101" s="107">
        <v>1765.2</v>
      </c>
      <c r="AZ101" s="107">
        <v>1282.6199999999999</v>
      </c>
      <c r="BA101" s="107">
        <v>3229.36132399999</v>
      </c>
      <c r="BB101"/>
      <c r="BC101"/>
      <c r="BD101"/>
      <c r="BE101"/>
      <c r="BF101"/>
      <c r="BG101"/>
    </row>
    <row r="102" spans="1:59" x14ac:dyDescent="0.25">
      <c r="A102" s="111"/>
      <c r="B102" s="109">
        <v>20</v>
      </c>
      <c r="C102" s="13" t="s">
        <v>250</v>
      </c>
      <c r="D102" s="24">
        <v>6.2335994921207103</v>
      </c>
      <c r="E102" s="24">
        <v>18.747767066054202</v>
      </c>
      <c r="F102" s="24">
        <v>246.101135839264</v>
      </c>
      <c r="G102" s="24">
        <v>33.643279788012499</v>
      </c>
      <c r="H102" s="24">
        <v>304.72578218545198</v>
      </c>
      <c r="I102" s="24">
        <v>17.208762180891199</v>
      </c>
      <c r="J102" s="24">
        <v>51.755950197036697</v>
      </c>
      <c r="K102" s="24">
        <v>679.39814299238799</v>
      </c>
      <c r="L102" s="24">
        <v>92.877189429461893</v>
      </c>
      <c r="M102" s="24">
        <v>841.24004479977805</v>
      </c>
      <c r="N102" s="24">
        <v>9.4556656025854604</v>
      </c>
      <c r="O102" s="24">
        <v>28.438242847627102</v>
      </c>
      <c r="P102" s="24">
        <v>373.30759665485999</v>
      </c>
      <c r="Q102" s="24">
        <v>51.033051425869203</v>
      </c>
      <c r="R102" s="24">
        <v>462.23455653094197</v>
      </c>
      <c r="S102" s="24">
        <v>0</v>
      </c>
      <c r="T102" s="24">
        <v>0</v>
      </c>
      <c r="U102" s="24">
        <v>0</v>
      </c>
      <c r="V102" s="24">
        <v>649.32382855895298</v>
      </c>
      <c r="W102" s="24">
        <v>649.32382855895298</v>
      </c>
      <c r="X102" s="24">
        <v>0</v>
      </c>
      <c r="Y102" s="24">
        <v>0</v>
      </c>
      <c r="Z102" s="24">
        <v>0</v>
      </c>
      <c r="AA102" s="24">
        <v>167.64084826113199</v>
      </c>
      <c r="AB102" s="24">
        <v>167.64084826113199</v>
      </c>
      <c r="AC102" s="24">
        <v>0</v>
      </c>
      <c r="AD102" s="24">
        <v>0</v>
      </c>
      <c r="AE102" s="24">
        <v>0</v>
      </c>
      <c r="AF102" s="24">
        <v>0</v>
      </c>
      <c r="AG102" s="24">
        <v>0</v>
      </c>
      <c r="AH102" s="24">
        <v>0</v>
      </c>
      <c r="AI102" s="24">
        <v>0</v>
      </c>
      <c r="AJ102" s="24">
        <v>0</v>
      </c>
      <c r="AK102" s="24">
        <v>183.57052162531099</v>
      </c>
      <c r="AL102" s="24">
        <v>183.57052162531099</v>
      </c>
      <c r="AM102" s="24">
        <v>1.3730395357094101</v>
      </c>
      <c r="AN102" s="24">
        <v>4.1294641114656896</v>
      </c>
      <c r="AO102" s="24">
        <v>54.2072986430097</v>
      </c>
      <c r="AP102" s="24">
        <v>7.4104140502230296</v>
      </c>
      <c r="AQ102" s="24">
        <v>67.120216340407794</v>
      </c>
      <c r="AR102" s="24">
        <v>6.7553545156902901</v>
      </c>
      <c r="AS102" s="24">
        <v>20.316963428411199</v>
      </c>
      <c r="AT102" s="24">
        <v>266.69990932360798</v>
      </c>
      <c r="AU102" s="24">
        <v>36.459237127097303</v>
      </c>
      <c r="AV102" s="24">
        <v>330.23146439480598</v>
      </c>
      <c r="AW102" s="257">
        <v>41.026421326997102</v>
      </c>
      <c r="AX102" s="257">
        <v>123.38838765059501</v>
      </c>
      <c r="AY102" s="24">
        <v>1619.7140834531299</v>
      </c>
      <c r="AZ102" s="24">
        <v>1221.95837026606</v>
      </c>
      <c r="BA102" s="24">
        <v>3006.0872626967798</v>
      </c>
      <c r="BB102"/>
      <c r="BC102"/>
      <c r="BD102"/>
      <c r="BE102"/>
      <c r="BF102"/>
      <c r="BG102"/>
    </row>
    <row r="103" spans="1:59" x14ac:dyDescent="0.25">
      <c r="A103" s="110"/>
      <c r="B103" s="109">
        <v>21</v>
      </c>
      <c r="C103" s="13" t="s">
        <v>251</v>
      </c>
      <c r="D103" s="24">
        <v>0</v>
      </c>
      <c r="E103" s="24">
        <v>0</v>
      </c>
      <c r="F103" s="24">
        <v>0</v>
      </c>
      <c r="G103" s="24">
        <v>0</v>
      </c>
      <c r="H103" s="24">
        <v>0</v>
      </c>
      <c r="I103" s="24">
        <v>2.0281019876314699</v>
      </c>
      <c r="J103" s="24">
        <v>6.1124729348906399</v>
      </c>
      <c r="K103" s="24">
        <v>68.821904263817899</v>
      </c>
      <c r="L103" s="24">
        <v>6.5766076714403896</v>
      </c>
      <c r="M103" s="24">
        <v>83.539086857780404</v>
      </c>
      <c r="N103" s="24">
        <v>0.92922362878071496</v>
      </c>
      <c r="O103" s="24">
        <v>2.8432305733732099</v>
      </c>
      <c r="P103" s="24">
        <v>38.316671864827697</v>
      </c>
      <c r="Q103" s="24">
        <v>3.6103709469291498</v>
      </c>
      <c r="R103" s="24">
        <v>45.699497013910701</v>
      </c>
      <c r="S103" s="24">
        <v>0</v>
      </c>
      <c r="T103" s="24">
        <v>0</v>
      </c>
      <c r="U103" s="24">
        <v>0</v>
      </c>
      <c r="V103" s="24">
        <v>38.001246583294602</v>
      </c>
      <c r="W103" s="24">
        <v>38.001246583294602</v>
      </c>
      <c r="X103" s="24">
        <v>0</v>
      </c>
      <c r="Y103" s="24">
        <v>0</v>
      </c>
      <c r="Z103" s="24">
        <v>0</v>
      </c>
      <c r="AA103" s="24">
        <v>8.7834418998029893</v>
      </c>
      <c r="AB103" s="24">
        <v>8.7834418998029893</v>
      </c>
      <c r="AC103" s="24">
        <v>0</v>
      </c>
      <c r="AD103" s="24">
        <v>0</v>
      </c>
      <c r="AE103" s="24">
        <v>0</v>
      </c>
      <c r="AF103" s="24">
        <v>0</v>
      </c>
      <c r="AG103" s="24">
        <v>0</v>
      </c>
      <c r="AH103" s="24">
        <v>0</v>
      </c>
      <c r="AI103" s="24">
        <v>0</v>
      </c>
      <c r="AJ103" s="24">
        <v>0</v>
      </c>
      <c r="AK103" s="24">
        <v>0</v>
      </c>
      <c r="AL103" s="24">
        <v>0</v>
      </c>
      <c r="AM103" s="24">
        <v>0.75990371534038903</v>
      </c>
      <c r="AN103" s="24">
        <v>2.2108779650730401</v>
      </c>
      <c r="AO103" s="24">
        <v>18.111321903139402</v>
      </c>
      <c r="AP103" s="24">
        <v>1.76532292610672</v>
      </c>
      <c r="AQ103" s="24">
        <v>22.847426509659599</v>
      </c>
      <c r="AR103" s="24">
        <v>0.55634934125027902</v>
      </c>
      <c r="AS103" s="24">
        <v>1.68635487606864</v>
      </c>
      <c r="AT103" s="24">
        <v>20.236018515083</v>
      </c>
      <c r="AU103" s="24">
        <v>1.92463970636145</v>
      </c>
      <c r="AV103" s="24">
        <v>24.403362438763299</v>
      </c>
      <c r="AW103" s="257">
        <v>4.2735786730028504</v>
      </c>
      <c r="AX103" s="257">
        <v>12.8529363494055</v>
      </c>
      <c r="AY103" s="24">
        <v>145.485916546868</v>
      </c>
      <c r="AZ103" s="24">
        <v>60.6616297339353</v>
      </c>
      <c r="BA103" s="24">
        <v>223.27406130321199</v>
      </c>
      <c r="BB103"/>
      <c r="BC103"/>
      <c r="BD103"/>
      <c r="BE103"/>
      <c r="BF103"/>
      <c r="BG103"/>
    </row>
    <row r="104" spans="1:59" ht="22.5" customHeight="1" x14ac:dyDescent="0.25">
      <c r="A104" s="104" t="s">
        <v>252</v>
      </c>
      <c r="B104" s="109"/>
      <c r="D104" s="107">
        <v>0</v>
      </c>
      <c r="E104" s="107">
        <v>2.6262335582018299E-2</v>
      </c>
      <c r="F104" s="107">
        <v>55.063074051971398</v>
      </c>
      <c r="G104" s="107">
        <v>24.0395846488411</v>
      </c>
      <c r="H104" s="96">
        <v>79.128921036394502</v>
      </c>
      <c r="I104" s="107">
        <v>4.2815984634408499</v>
      </c>
      <c r="J104" s="107">
        <v>0.23910707693606101</v>
      </c>
      <c r="K104" s="107">
        <v>501.32520173474001</v>
      </c>
      <c r="L104" s="107">
        <v>218.86990203860901</v>
      </c>
      <c r="M104" s="96">
        <v>724.71580931372603</v>
      </c>
      <c r="N104" s="107">
        <v>0</v>
      </c>
      <c r="O104" s="107">
        <v>0</v>
      </c>
      <c r="P104" s="107">
        <v>0</v>
      </c>
      <c r="Q104" s="107">
        <v>0</v>
      </c>
      <c r="R104" s="96">
        <v>0</v>
      </c>
      <c r="S104" s="107">
        <v>0</v>
      </c>
      <c r="T104" s="107">
        <v>0</v>
      </c>
      <c r="U104" s="107">
        <v>0</v>
      </c>
      <c r="V104" s="107">
        <v>12.541872466040999</v>
      </c>
      <c r="W104" s="96">
        <v>12.541872466040999</v>
      </c>
      <c r="X104" s="107">
        <v>0</v>
      </c>
      <c r="Y104" s="107">
        <v>0</v>
      </c>
      <c r="Z104" s="107">
        <v>0</v>
      </c>
      <c r="AA104" s="107">
        <v>38.954046570608199</v>
      </c>
      <c r="AB104" s="96">
        <v>38.954046570608199</v>
      </c>
      <c r="AC104" s="107">
        <v>0</v>
      </c>
      <c r="AD104" s="107">
        <v>0</v>
      </c>
      <c r="AE104" s="107">
        <v>0</v>
      </c>
      <c r="AF104" s="107">
        <v>47.667040864329799</v>
      </c>
      <c r="AG104" s="96">
        <v>47.667040864329799</v>
      </c>
      <c r="AH104" s="107">
        <v>0</v>
      </c>
      <c r="AI104" s="107">
        <v>0</v>
      </c>
      <c r="AJ104" s="107">
        <v>0</v>
      </c>
      <c r="AK104" s="107">
        <v>0</v>
      </c>
      <c r="AL104" s="96">
        <v>0</v>
      </c>
      <c r="AM104" s="107">
        <v>2.42840153655915</v>
      </c>
      <c r="AN104" s="107">
        <v>0.13561477050957901</v>
      </c>
      <c r="AO104" s="107">
        <v>284.337473633645</v>
      </c>
      <c r="AP104" s="107">
        <v>124.13681734881099</v>
      </c>
      <c r="AQ104" s="96">
        <v>411.03830728952499</v>
      </c>
      <c r="AR104" s="107">
        <v>0</v>
      </c>
      <c r="AS104" s="107">
        <v>1.26078169723418E-2</v>
      </c>
      <c r="AT104" s="107">
        <v>26.4342505796434</v>
      </c>
      <c r="AU104" s="107">
        <v>11.5407360627601</v>
      </c>
      <c r="AV104" s="96">
        <v>37.987594459375899</v>
      </c>
      <c r="AW104" s="107">
        <v>6.71</v>
      </c>
      <c r="AX104" s="107">
        <v>0.41359200000000002</v>
      </c>
      <c r="AY104" s="107">
        <v>867.16</v>
      </c>
      <c r="AZ104" s="107">
        <v>477.75</v>
      </c>
      <c r="BA104" s="107">
        <v>1352.033592</v>
      </c>
      <c r="BB104"/>
      <c r="BC104"/>
      <c r="BD104"/>
      <c r="BE104"/>
      <c r="BF104"/>
      <c r="BG104"/>
    </row>
    <row r="105" spans="1:59" x14ac:dyDescent="0.25">
      <c r="A105" s="111"/>
      <c r="B105" s="109">
        <v>25</v>
      </c>
      <c r="C105" s="13" t="s">
        <v>253</v>
      </c>
      <c r="D105" s="24">
        <v>0</v>
      </c>
      <c r="E105" s="24">
        <v>1.2492942037301001E-2</v>
      </c>
      <c r="F105" s="24">
        <v>34.3768539251761</v>
      </c>
      <c r="G105" s="24">
        <v>14.3701561312621</v>
      </c>
      <c r="H105" s="24">
        <v>48.759502998475497</v>
      </c>
      <c r="I105" s="24">
        <v>4.2815984634408499</v>
      </c>
      <c r="J105" s="24">
        <v>0.11374277217430601</v>
      </c>
      <c r="K105" s="24">
        <v>312.98621672989498</v>
      </c>
      <c r="L105" s="24">
        <v>130.833985306833</v>
      </c>
      <c r="M105" s="24">
        <v>448.21554327234298</v>
      </c>
      <c r="N105" s="24">
        <v>0</v>
      </c>
      <c r="O105" s="24">
        <v>0</v>
      </c>
      <c r="P105" s="24">
        <v>0</v>
      </c>
      <c r="Q105" s="24">
        <v>0</v>
      </c>
      <c r="R105" s="24">
        <v>0</v>
      </c>
      <c r="S105" s="24">
        <v>0</v>
      </c>
      <c r="T105" s="24">
        <v>0</v>
      </c>
      <c r="U105" s="24">
        <v>0</v>
      </c>
      <c r="V105" s="24">
        <v>7.4971622075872704</v>
      </c>
      <c r="W105" s="24">
        <v>7.4971622075872704</v>
      </c>
      <c r="X105" s="24">
        <v>0</v>
      </c>
      <c r="Y105" s="24">
        <v>0</v>
      </c>
      <c r="Z105" s="24">
        <v>0</v>
      </c>
      <c r="AA105" s="24">
        <v>23.285582481604202</v>
      </c>
      <c r="AB105" s="24">
        <v>23.285582481604202</v>
      </c>
      <c r="AC105" s="24">
        <v>0</v>
      </c>
      <c r="AD105" s="24">
        <v>0</v>
      </c>
      <c r="AE105" s="24">
        <v>0</v>
      </c>
      <c r="AF105" s="24">
        <v>28.493954015494701</v>
      </c>
      <c r="AG105" s="24">
        <v>28.493954015494701</v>
      </c>
      <c r="AH105" s="24">
        <v>0</v>
      </c>
      <c r="AI105" s="24">
        <v>0</v>
      </c>
      <c r="AJ105" s="24">
        <v>0</v>
      </c>
      <c r="AK105" s="24">
        <v>0</v>
      </c>
      <c r="AL105" s="24">
        <v>0</v>
      </c>
      <c r="AM105" s="24">
        <v>2.42840153655915</v>
      </c>
      <c r="AN105" s="24">
        <v>6.4511682979866994E-2</v>
      </c>
      <c r="AO105" s="24">
        <v>177.51692881025201</v>
      </c>
      <c r="AP105" s="24">
        <v>74.205335616161804</v>
      </c>
      <c r="AQ105" s="24">
        <v>254.215177645952</v>
      </c>
      <c r="AR105" s="24">
        <v>0</v>
      </c>
      <c r="AS105" s="24">
        <v>5.9975140505100803E-3</v>
      </c>
      <c r="AT105" s="24">
        <v>16.503371568761299</v>
      </c>
      <c r="AU105" s="24">
        <v>6.8987123327667303</v>
      </c>
      <c r="AV105" s="24">
        <v>23.4080814155786</v>
      </c>
      <c r="AW105" s="257">
        <v>6.71</v>
      </c>
      <c r="AX105" s="257">
        <v>0.19674491124198401</v>
      </c>
      <c r="AY105" s="24">
        <v>541.38337103408401</v>
      </c>
      <c r="AZ105" s="24">
        <v>285.58488809171001</v>
      </c>
      <c r="BA105" s="24">
        <v>833.87500403703598</v>
      </c>
      <c r="BB105"/>
      <c r="BC105"/>
      <c r="BD105"/>
      <c r="BE105"/>
      <c r="BF105"/>
      <c r="BG105"/>
    </row>
    <row r="106" spans="1:59" x14ac:dyDescent="0.25">
      <c r="A106" s="110"/>
      <c r="B106" s="109">
        <v>28</v>
      </c>
      <c r="C106" s="13" t="s">
        <v>254</v>
      </c>
      <c r="D106" s="24">
        <v>0</v>
      </c>
      <c r="E106" s="24">
        <v>1.37693935447173E-2</v>
      </c>
      <c r="F106" s="24">
        <v>20.686220126795298</v>
      </c>
      <c r="G106" s="24">
        <v>9.6694285175789894</v>
      </c>
      <c r="H106" s="24">
        <v>30.369418037919001</v>
      </c>
      <c r="I106" s="24">
        <v>0</v>
      </c>
      <c r="J106" s="24">
        <v>0.125364304761755</v>
      </c>
      <c r="K106" s="24">
        <v>188.338985004845</v>
      </c>
      <c r="L106" s="24">
        <v>88.035916731775401</v>
      </c>
      <c r="M106" s="24">
        <v>276.50026604138202</v>
      </c>
      <c r="N106" s="24">
        <v>0</v>
      </c>
      <c r="O106" s="24">
        <v>0</v>
      </c>
      <c r="P106" s="24">
        <v>0</v>
      </c>
      <c r="Q106" s="24">
        <v>0</v>
      </c>
      <c r="R106" s="24">
        <v>0</v>
      </c>
      <c r="S106" s="24">
        <v>0</v>
      </c>
      <c r="T106" s="24">
        <v>0</v>
      </c>
      <c r="U106" s="24">
        <v>0</v>
      </c>
      <c r="V106" s="24">
        <v>5.0447102584537298</v>
      </c>
      <c r="W106" s="24">
        <v>5.0447102584537298</v>
      </c>
      <c r="X106" s="24">
        <v>0</v>
      </c>
      <c r="Y106" s="24">
        <v>0</v>
      </c>
      <c r="Z106" s="24">
        <v>0</v>
      </c>
      <c r="AA106" s="24">
        <v>15.668464089004001</v>
      </c>
      <c r="AB106" s="24">
        <v>15.668464089004001</v>
      </c>
      <c r="AC106" s="24">
        <v>0</v>
      </c>
      <c r="AD106" s="24">
        <v>0</v>
      </c>
      <c r="AE106" s="24">
        <v>0</v>
      </c>
      <c r="AF106" s="24">
        <v>19.173086848835101</v>
      </c>
      <c r="AG106" s="24">
        <v>19.173086848835101</v>
      </c>
      <c r="AH106" s="24">
        <v>0</v>
      </c>
      <c r="AI106" s="24">
        <v>0</v>
      </c>
      <c r="AJ106" s="24">
        <v>0</v>
      </c>
      <c r="AK106" s="24">
        <v>0</v>
      </c>
      <c r="AL106" s="24">
        <v>0</v>
      </c>
      <c r="AM106" s="24">
        <v>0</v>
      </c>
      <c r="AN106" s="24">
        <v>7.1103087529712006E-2</v>
      </c>
      <c r="AO106" s="24">
        <v>106.820544823394</v>
      </c>
      <c r="AP106" s="24">
        <v>49.931481732649402</v>
      </c>
      <c r="AQ106" s="24">
        <v>156.823129643573</v>
      </c>
      <c r="AR106" s="24">
        <v>0</v>
      </c>
      <c r="AS106" s="24">
        <v>6.6103029218317101E-3</v>
      </c>
      <c r="AT106" s="24">
        <v>9.9308790108821405</v>
      </c>
      <c r="AU106" s="24">
        <v>4.6420237299933698</v>
      </c>
      <c r="AV106" s="24">
        <v>14.5795130437973</v>
      </c>
      <c r="AW106" s="257">
        <v>0</v>
      </c>
      <c r="AX106" s="257">
        <v>0.216847088758016</v>
      </c>
      <c r="AY106" s="24">
        <v>325.77662896591602</v>
      </c>
      <c r="AZ106" s="24">
        <v>192.16511190828999</v>
      </c>
      <c r="BA106" s="24">
        <v>518.15858796296402</v>
      </c>
      <c r="BB106"/>
      <c r="BC106"/>
      <c r="BD106"/>
      <c r="BE106"/>
      <c r="BF106"/>
      <c r="BG106"/>
    </row>
    <row r="107" spans="1:59" ht="22.5" customHeight="1" x14ac:dyDescent="0.25">
      <c r="A107" s="104" t="s">
        <v>255</v>
      </c>
      <c r="B107" s="109"/>
      <c r="D107" s="107">
        <v>0</v>
      </c>
      <c r="E107" s="107">
        <v>3.6429461570965598E-2</v>
      </c>
      <c r="F107" s="107">
        <v>10.655647581331699</v>
      </c>
      <c r="G107" s="107">
        <v>14.358842175253301</v>
      </c>
      <c r="H107" s="96">
        <v>25.050919218156</v>
      </c>
      <c r="I107" s="107">
        <v>1.19362159766806</v>
      </c>
      <c r="J107" s="107">
        <v>0.363473661920241</v>
      </c>
      <c r="K107" s="107">
        <v>103.771615571908</v>
      </c>
      <c r="L107" s="107">
        <v>121.582561941007</v>
      </c>
      <c r="M107" s="96">
        <v>226.911272772503</v>
      </c>
      <c r="N107" s="107">
        <v>0</v>
      </c>
      <c r="O107" s="107">
        <v>0</v>
      </c>
      <c r="P107" s="107">
        <v>0</v>
      </c>
      <c r="Q107" s="107">
        <v>0</v>
      </c>
      <c r="R107" s="96">
        <v>0</v>
      </c>
      <c r="S107" s="107">
        <v>0</v>
      </c>
      <c r="T107" s="107">
        <v>0</v>
      </c>
      <c r="U107" s="107">
        <v>0</v>
      </c>
      <c r="V107" s="107">
        <v>10.7672313996692</v>
      </c>
      <c r="W107" s="96">
        <v>10.7672313996692</v>
      </c>
      <c r="X107" s="107">
        <v>0</v>
      </c>
      <c r="Y107" s="107">
        <v>0</v>
      </c>
      <c r="Z107" s="107">
        <v>0</v>
      </c>
      <c r="AA107" s="107">
        <v>34.120078544519302</v>
      </c>
      <c r="AB107" s="96">
        <v>34.120078544519302</v>
      </c>
      <c r="AC107" s="107">
        <v>0</v>
      </c>
      <c r="AD107" s="107">
        <v>0</v>
      </c>
      <c r="AE107" s="107">
        <v>0</v>
      </c>
      <c r="AF107" s="107">
        <v>115.006324998718</v>
      </c>
      <c r="AG107" s="96">
        <v>115.006324998718</v>
      </c>
      <c r="AH107" s="107">
        <v>0</v>
      </c>
      <c r="AI107" s="107">
        <v>0</v>
      </c>
      <c r="AJ107" s="107">
        <v>0</v>
      </c>
      <c r="AK107" s="107">
        <v>0</v>
      </c>
      <c r="AL107" s="96">
        <v>0</v>
      </c>
      <c r="AM107" s="107">
        <v>1.6063784023319401</v>
      </c>
      <c r="AN107" s="107">
        <v>0.48916360215488403</v>
      </c>
      <c r="AO107" s="107">
        <v>139.65605377405601</v>
      </c>
      <c r="AP107" s="107">
        <v>163.62606204829501</v>
      </c>
      <c r="AQ107" s="96">
        <v>305.377657826838</v>
      </c>
      <c r="AR107" s="107">
        <v>0</v>
      </c>
      <c r="AS107" s="107">
        <v>6.7653274353909401E-2</v>
      </c>
      <c r="AT107" s="107">
        <v>21.686683072704099</v>
      </c>
      <c r="AU107" s="107">
        <v>25.408898892539</v>
      </c>
      <c r="AV107" s="96">
        <v>47.163235239597</v>
      </c>
      <c r="AW107" s="107">
        <v>2.8</v>
      </c>
      <c r="AX107" s="107">
        <v>0.95672000000000001</v>
      </c>
      <c r="AY107" s="107">
        <v>275.77</v>
      </c>
      <c r="AZ107" s="107">
        <v>484.87000000000103</v>
      </c>
      <c r="BA107" s="107">
        <v>764.39672000000098</v>
      </c>
      <c r="BB107"/>
      <c r="BC107"/>
      <c r="BD107"/>
      <c r="BE107"/>
      <c r="BF107"/>
      <c r="BG107"/>
    </row>
    <row r="108" spans="1:59" x14ac:dyDescent="0.25">
      <c r="B108" s="109">
        <v>26</v>
      </c>
      <c r="C108" s="13" t="s">
        <v>256</v>
      </c>
      <c r="D108" s="24">
        <v>0</v>
      </c>
      <c r="E108" s="24">
        <v>0</v>
      </c>
      <c r="F108" s="24">
        <v>3.7213478088343002</v>
      </c>
      <c r="G108" s="24">
        <v>8.7986217755962901</v>
      </c>
      <c r="H108" s="24">
        <v>12.5199695844306</v>
      </c>
      <c r="I108" s="24">
        <v>1.19362159766806</v>
      </c>
      <c r="J108" s="24">
        <v>0.225909725949269</v>
      </c>
      <c r="K108" s="24">
        <v>46.683502346004197</v>
      </c>
      <c r="L108" s="24">
        <v>74.501757451628194</v>
      </c>
      <c r="M108" s="24">
        <v>122.60479112125</v>
      </c>
      <c r="N108" s="24">
        <v>0</v>
      </c>
      <c r="O108" s="24">
        <v>0</v>
      </c>
      <c r="P108" s="24">
        <v>0</v>
      </c>
      <c r="Q108" s="24">
        <v>0</v>
      </c>
      <c r="R108" s="24">
        <v>0</v>
      </c>
      <c r="S108" s="24">
        <v>0</v>
      </c>
      <c r="T108" s="24">
        <v>0</v>
      </c>
      <c r="U108" s="24">
        <v>0</v>
      </c>
      <c r="V108" s="24">
        <v>6.5978019327552504</v>
      </c>
      <c r="W108" s="24">
        <v>6.5978019327552504</v>
      </c>
      <c r="X108" s="24">
        <v>0</v>
      </c>
      <c r="Y108" s="24">
        <v>0</v>
      </c>
      <c r="Z108" s="24">
        <v>0</v>
      </c>
      <c r="AA108" s="24">
        <v>20.907651355361899</v>
      </c>
      <c r="AB108" s="24">
        <v>20.907651355361899</v>
      </c>
      <c r="AC108" s="24">
        <v>0</v>
      </c>
      <c r="AD108" s="24">
        <v>0</v>
      </c>
      <c r="AE108" s="24">
        <v>0</v>
      </c>
      <c r="AF108" s="24">
        <v>70.472057782554003</v>
      </c>
      <c r="AG108" s="24">
        <v>70.472057782554003</v>
      </c>
      <c r="AH108" s="24">
        <v>0</v>
      </c>
      <c r="AI108" s="24">
        <v>0</v>
      </c>
      <c r="AJ108" s="24">
        <v>0</v>
      </c>
      <c r="AK108" s="24">
        <v>0</v>
      </c>
      <c r="AL108" s="24">
        <v>0</v>
      </c>
      <c r="AM108" s="24">
        <v>1.6063784023319401</v>
      </c>
      <c r="AN108" s="24">
        <v>0.30402977405118398</v>
      </c>
      <c r="AO108" s="24">
        <v>62.826753520832497</v>
      </c>
      <c r="AP108" s="24">
        <v>100.264618485355</v>
      </c>
      <c r="AQ108" s="24">
        <v>165.001780182571</v>
      </c>
      <c r="AR108" s="24">
        <v>0</v>
      </c>
      <c r="AS108" s="24">
        <v>3.4793857476228499E-2</v>
      </c>
      <c r="AT108" s="24">
        <v>9.7561391380679492</v>
      </c>
      <c r="AU108" s="24">
        <v>15.5697296732683</v>
      </c>
      <c r="AV108" s="24">
        <v>25.360662668812498</v>
      </c>
      <c r="AW108" s="257">
        <v>2.8</v>
      </c>
      <c r="AX108" s="257">
        <v>0.56473335747668096</v>
      </c>
      <c r="AY108" s="24">
        <v>122.987742813739</v>
      </c>
      <c r="AZ108" s="24">
        <v>297.11223845651898</v>
      </c>
      <c r="BA108" s="24">
        <v>423.46471462773502</v>
      </c>
      <c r="BB108"/>
      <c r="BC108"/>
      <c r="BD108"/>
      <c r="BE108"/>
      <c r="BF108"/>
      <c r="BG108"/>
    </row>
    <row r="109" spans="1:59" x14ac:dyDescent="0.25">
      <c r="A109" s="110"/>
      <c r="B109" s="109">
        <v>27</v>
      </c>
      <c r="C109" s="13" t="s">
        <v>257</v>
      </c>
      <c r="D109" s="24">
        <v>0</v>
      </c>
      <c r="E109" s="24">
        <v>3.6429461570965598E-2</v>
      </c>
      <c r="F109" s="24">
        <v>6.9342997724973801</v>
      </c>
      <c r="G109" s="24">
        <v>5.5602203996570196</v>
      </c>
      <c r="H109" s="24">
        <v>12.530949633725401</v>
      </c>
      <c r="I109" s="24">
        <v>0</v>
      </c>
      <c r="J109" s="24">
        <v>0.137563935970972</v>
      </c>
      <c r="K109" s="24">
        <v>57.088113225903697</v>
      </c>
      <c r="L109" s="24">
        <v>47.080804489378998</v>
      </c>
      <c r="M109" s="24">
        <v>104.306481651254</v>
      </c>
      <c r="N109" s="24">
        <v>0</v>
      </c>
      <c r="O109" s="24">
        <v>0</v>
      </c>
      <c r="P109" s="24">
        <v>0</v>
      </c>
      <c r="Q109" s="24">
        <v>0</v>
      </c>
      <c r="R109" s="24">
        <v>0</v>
      </c>
      <c r="S109" s="24">
        <v>0</v>
      </c>
      <c r="T109" s="24">
        <v>0</v>
      </c>
      <c r="U109" s="24">
        <v>0</v>
      </c>
      <c r="V109" s="24">
        <v>4.1694294669139902</v>
      </c>
      <c r="W109" s="24">
        <v>4.1694294669139902</v>
      </c>
      <c r="X109" s="24">
        <v>0</v>
      </c>
      <c r="Y109" s="24">
        <v>0</v>
      </c>
      <c r="Z109" s="24">
        <v>0</v>
      </c>
      <c r="AA109" s="24">
        <v>13.2124271891573</v>
      </c>
      <c r="AB109" s="24">
        <v>13.2124271891573</v>
      </c>
      <c r="AC109" s="24">
        <v>0</v>
      </c>
      <c r="AD109" s="24">
        <v>0</v>
      </c>
      <c r="AE109" s="24">
        <v>0</v>
      </c>
      <c r="AF109" s="24">
        <v>44.534267216163997</v>
      </c>
      <c r="AG109" s="24">
        <v>44.534267216163997</v>
      </c>
      <c r="AH109" s="24">
        <v>0</v>
      </c>
      <c r="AI109" s="24">
        <v>0</v>
      </c>
      <c r="AJ109" s="24">
        <v>0</v>
      </c>
      <c r="AK109" s="24">
        <v>0</v>
      </c>
      <c r="AL109" s="24">
        <v>0</v>
      </c>
      <c r="AM109" s="24">
        <v>0</v>
      </c>
      <c r="AN109" s="24">
        <v>0.18513382810369999</v>
      </c>
      <c r="AO109" s="24">
        <v>76.829300253223707</v>
      </c>
      <c r="AP109" s="24">
        <v>63.361443562939897</v>
      </c>
      <c r="AQ109" s="24">
        <v>140.37587764426701</v>
      </c>
      <c r="AR109" s="24">
        <v>0</v>
      </c>
      <c r="AS109" s="24">
        <v>3.2859416877680903E-2</v>
      </c>
      <c r="AT109" s="24">
        <v>11.9305439346362</v>
      </c>
      <c r="AU109" s="24">
        <v>9.8391692192706799</v>
      </c>
      <c r="AV109" s="24">
        <v>21.802572570784498</v>
      </c>
      <c r="AW109" s="257">
        <v>0</v>
      </c>
      <c r="AX109" s="257">
        <v>0.391986642523319</v>
      </c>
      <c r="AY109" s="24">
        <v>152.78225718626101</v>
      </c>
      <c r="AZ109" s="24">
        <v>187.75776154348199</v>
      </c>
      <c r="BA109" s="24">
        <v>340.93200537226602</v>
      </c>
      <c r="BB109"/>
      <c r="BC109"/>
      <c r="BD109"/>
      <c r="BE109"/>
      <c r="BF109"/>
      <c r="BG109"/>
    </row>
    <row r="110" spans="1:59" ht="13" x14ac:dyDescent="0.25">
      <c r="A110" s="104" t="s">
        <v>258</v>
      </c>
      <c r="B110" s="109"/>
      <c r="D110" s="107">
        <v>0</v>
      </c>
      <c r="E110" s="107">
        <v>0.51740988853813397</v>
      </c>
      <c r="F110" s="107">
        <v>16.381529865625801</v>
      </c>
      <c r="G110" s="107">
        <v>6.5060480379633798</v>
      </c>
      <c r="H110" s="96">
        <v>23.404987792127301</v>
      </c>
      <c r="I110" s="107">
        <v>0</v>
      </c>
      <c r="J110" s="107">
        <v>6.8833591755550199</v>
      </c>
      <c r="K110" s="107">
        <v>200.933910246941</v>
      </c>
      <c r="L110" s="107">
        <v>96.778025368395205</v>
      </c>
      <c r="M110" s="96">
        <v>304.59529479089099</v>
      </c>
      <c r="N110" s="107">
        <v>0</v>
      </c>
      <c r="O110" s="107">
        <v>0</v>
      </c>
      <c r="P110" s="107">
        <v>0</v>
      </c>
      <c r="Q110" s="107">
        <v>0</v>
      </c>
      <c r="R110" s="96">
        <v>0</v>
      </c>
      <c r="S110" s="107">
        <v>0</v>
      </c>
      <c r="T110" s="107">
        <v>0</v>
      </c>
      <c r="U110" s="107">
        <v>0</v>
      </c>
      <c r="V110" s="107">
        <v>13.041285334593599</v>
      </c>
      <c r="W110" s="96">
        <v>13.041285334593599</v>
      </c>
      <c r="X110" s="107">
        <v>0</v>
      </c>
      <c r="Y110" s="107">
        <v>0</v>
      </c>
      <c r="Z110" s="107">
        <v>0</v>
      </c>
      <c r="AA110" s="107">
        <v>38.943544446338201</v>
      </c>
      <c r="AB110" s="96">
        <v>38.943544446338201</v>
      </c>
      <c r="AC110" s="107">
        <v>0</v>
      </c>
      <c r="AD110" s="107">
        <v>0</v>
      </c>
      <c r="AE110" s="107">
        <v>0</v>
      </c>
      <c r="AF110" s="107">
        <v>40.181315953029099</v>
      </c>
      <c r="AG110" s="96">
        <v>40.181315953029099</v>
      </c>
      <c r="AH110" s="107">
        <v>0</v>
      </c>
      <c r="AI110" s="107">
        <v>0</v>
      </c>
      <c r="AJ110" s="107">
        <v>0</v>
      </c>
      <c r="AK110" s="107">
        <v>0</v>
      </c>
      <c r="AL110" s="96">
        <v>0</v>
      </c>
      <c r="AM110" s="107">
        <v>0</v>
      </c>
      <c r="AN110" s="107">
        <v>8.6338838922519496</v>
      </c>
      <c r="AO110" s="107">
        <v>229.754245379737</v>
      </c>
      <c r="AP110" s="107">
        <v>107.193943831741</v>
      </c>
      <c r="AQ110" s="96">
        <v>345.58207310373001</v>
      </c>
      <c r="AR110" s="107">
        <v>0</v>
      </c>
      <c r="AS110" s="107">
        <v>1.17582304365485</v>
      </c>
      <c r="AT110" s="107">
        <v>35.080314507695803</v>
      </c>
      <c r="AU110" s="107">
        <v>16.9958370279397</v>
      </c>
      <c r="AV110" s="96">
        <v>53.251974579290398</v>
      </c>
      <c r="AW110" s="107">
        <v>0</v>
      </c>
      <c r="AX110" s="107">
        <v>17.210476</v>
      </c>
      <c r="AY110" s="107">
        <v>482.15</v>
      </c>
      <c r="AZ110" s="107">
        <v>319.64</v>
      </c>
      <c r="BA110" s="107">
        <v>819.00047600000005</v>
      </c>
      <c r="BB110"/>
      <c r="BC110"/>
      <c r="BD110"/>
      <c r="BE110"/>
      <c r="BF110"/>
      <c r="BG110"/>
    </row>
    <row r="111" spans="1:59" x14ac:dyDescent="0.25">
      <c r="A111" s="111"/>
      <c r="B111" s="109">
        <v>29</v>
      </c>
      <c r="C111" s="13" t="s">
        <v>259</v>
      </c>
      <c r="D111" s="24">
        <v>0</v>
      </c>
      <c r="E111" s="24">
        <v>0.51740988853813397</v>
      </c>
      <c r="F111" s="24">
        <v>16.381529865625801</v>
      </c>
      <c r="G111" s="24">
        <v>6.5060480379633798</v>
      </c>
      <c r="H111" s="24">
        <v>23.404987792127301</v>
      </c>
      <c r="I111" s="24">
        <v>0</v>
      </c>
      <c r="J111" s="24">
        <v>4.1988628977699296</v>
      </c>
      <c r="K111" s="24">
        <v>132.93870002335001</v>
      </c>
      <c r="L111" s="24">
        <v>52.7976065453567</v>
      </c>
      <c r="M111" s="24">
        <v>189.93516946647699</v>
      </c>
      <c r="N111" s="24">
        <v>0</v>
      </c>
      <c r="O111" s="24">
        <v>0</v>
      </c>
      <c r="P111" s="24">
        <v>0</v>
      </c>
      <c r="Q111" s="24">
        <v>0</v>
      </c>
      <c r="R111" s="24">
        <v>0</v>
      </c>
      <c r="S111" s="24">
        <v>0</v>
      </c>
      <c r="T111" s="24">
        <v>0</v>
      </c>
      <c r="U111" s="24">
        <v>0</v>
      </c>
      <c r="V111" s="24">
        <v>6.5433930681900296</v>
      </c>
      <c r="W111" s="24">
        <v>6.5433930681900296</v>
      </c>
      <c r="X111" s="24">
        <v>0</v>
      </c>
      <c r="Y111" s="24">
        <v>0</v>
      </c>
      <c r="Z111" s="24">
        <v>0</v>
      </c>
      <c r="AA111" s="24">
        <v>20.0906579765145</v>
      </c>
      <c r="AB111" s="24">
        <v>20.0906579765145</v>
      </c>
      <c r="AC111" s="24">
        <v>0</v>
      </c>
      <c r="AD111" s="24">
        <v>0</v>
      </c>
      <c r="AE111" s="24">
        <v>0</v>
      </c>
      <c r="AF111" s="24">
        <v>40.181315953029099</v>
      </c>
      <c r="AG111" s="24">
        <v>40.181315953029099</v>
      </c>
      <c r="AH111" s="24">
        <v>0</v>
      </c>
      <c r="AI111" s="24">
        <v>0</v>
      </c>
      <c r="AJ111" s="24">
        <v>0</v>
      </c>
      <c r="AK111" s="24">
        <v>0</v>
      </c>
      <c r="AL111" s="24">
        <v>0</v>
      </c>
      <c r="AM111" s="24">
        <v>0</v>
      </c>
      <c r="AN111" s="24">
        <v>5.33885943032426</v>
      </c>
      <c r="AO111" s="24">
        <v>169.031723482008</v>
      </c>
      <c r="AP111" s="24">
        <v>67.132222810355898</v>
      </c>
      <c r="AQ111" s="24">
        <v>241.502805722689</v>
      </c>
      <c r="AR111" s="24">
        <v>0</v>
      </c>
      <c r="AS111" s="24">
        <v>0.715659770924857</v>
      </c>
      <c r="AT111" s="24">
        <v>22.658248654960499</v>
      </c>
      <c r="AU111" s="24">
        <v>8.9988942067384095</v>
      </c>
      <c r="AV111" s="24">
        <v>32.372802632623802</v>
      </c>
      <c r="AW111" s="257">
        <v>0</v>
      </c>
      <c r="AX111" s="257">
        <v>10.7707919875572</v>
      </c>
      <c r="AY111" s="24">
        <v>341.01020202594498</v>
      </c>
      <c r="AZ111" s="24">
        <v>202.250138598148</v>
      </c>
      <c r="BA111" s="24">
        <v>554.03113261165004</v>
      </c>
      <c r="BB111"/>
      <c r="BC111"/>
      <c r="BD111"/>
      <c r="BE111"/>
      <c r="BF111"/>
      <c r="BG111"/>
    </row>
    <row r="112" spans="1:59" x14ac:dyDescent="0.25">
      <c r="A112" s="110"/>
      <c r="B112" s="109">
        <v>30</v>
      </c>
      <c r="C112" s="13" t="s">
        <v>260</v>
      </c>
      <c r="D112" s="24">
        <v>0</v>
      </c>
      <c r="E112" s="24">
        <v>0</v>
      </c>
      <c r="F112" s="24">
        <v>0</v>
      </c>
      <c r="G112" s="24">
        <v>0</v>
      </c>
      <c r="H112" s="24">
        <v>0</v>
      </c>
      <c r="I112" s="24">
        <v>0</v>
      </c>
      <c r="J112" s="24">
        <v>2.6844962777850898</v>
      </c>
      <c r="K112" s="24">
        <v>67.995210223590703</v>
      </c>
      <c r="L112" s="24">
        <v>43.980418823038498</v>
      </c>
      <c r="M112" s="24">
        <v>114.660125324414</v>
      </c>
      <c r="N112" s="24">
        <v>0</v>
      </c>
      <c r="O112" s="24">
        <v>0</v>
      </c>
      <c r="P112" s="24">
        <v>0</v>
      </c>
      <c r="Q112" s="24">
        <v>0</v>
      </c>
      <c r="R112" s="24">
        <v>0</v>
      </c>
      <c r="S112" s="24">
        <v>0</v>
      </c>
      <c r="T112" s="24">
        <v>0</v>
      </c>
      <c r="U112" s="24">
        <v>0</v>
      </c>
      <c r="V112" s="24">
        <v>6.4978922664035297</v>
      </c>
      <c r="W112" s="24">
        <v>6.4978922664035297</v>
      </c>
      <c r="X112" s="24">
        <v>0</v>
      </c>
      <c r="Y112" s="24">
        <v>0</v>
      </c>
      <c r="Z112" s="24">
        <v>0</v>
      </c>
      <c r="AA112" s="24">
        <v>18.852886469823599</v>
      </c>
      <c r="AB112" s="24">
        <v>18.852886469823599</v>
      </c>
      <c r="AC112" s="24">
        <v>0</v>
      </c>
      <c r="AD112" s="24">
        <v>0</v>
      </c>
      <c r="AE112" s="24">
        <v>0</v>
      </c>
      <c r="AF112" s="24">
        <v>0</v>
      </c>
      <c r="AG112" s="24">
        <v>0</v>
      </c>
      <c r="AH112" s="24">
        <v>0</v>
      </c>
      <c r="AI112" s="24">
        <v>0</v>
      </c>
      <c r="AJ112" s="24">
        <v>0</v>
      </c>
      <c r="AK112" s="24">
        <v>0</v>
      </c>
      <c r="AL112" s="24">
        <v>0</v>
      </c>
      <c r="AM112" s="24">
        <v>0</v>
      </c>
      <c r="AN112" s="24">
        <v>3.2950244619276901</v>
      </c>
      <c r="AO112" s="24">
        <v>60.722521897729003</v>
      </c>
      <c r="AP112" s="24">
        <v>40.061721021384997</v>
      </c>
      <c r="AQ112" s="24">
        <v>104.079267381042</v>
      </c>
      <c r="AR112" s="24">
        <v>0</v>
      </c>
      <c r="AS112" s="24">
        <v>0.46016327272998903</v>
      </c>
      <c r="AT112" s="24">
        <v>12.422065852735299</v>
      </c>
      <c r="AU112" s="24">
        <v>7.9969428212012801</v>
      </c>
      <c r="AV112" s="24">
        <v>20.879171946666599</v>
      </c>
      <c r="AW112" s="257">
        <v>0</v>
      </c>
      <c r="AX112" s="257">
        <v>6.4396840124427701</v>
      </c>
      <c r="AY112" s="24">
        <v>141.139797974055</v>
      </c>
      <c r="AZ112" s="24">
        <v>117.389861401852</v>
      </c>
      <c r="BA112" s="24">
        <v>264.96934338835001</v>
      </c>
      <c r="BB112"/>
      <c r="BC112"/>
      <c r="BD112"/>
      <c r="BE112"/>
      <c r="BF112"/>
      <c r="BG112"/>
    </row>
    <row r="113" spans="1:59" ht="22.5" customHeight="1" x14ac:dyDescent="0.25">
      <c r="A113" s="104" t="s">
        <v>261</v>
      </c>
      <c r="B113" s="109"/>
      <c r="D113" s="107">
        <v>0</v>
      </c>
      <c r="E113" s="107">
        <v>0</v>
      </c>
      <c r="F113" s="107">
        <v>0</v>
      </c>
      <c r="G113" s="107">
        <v>0</v>
      </c>
      <c r="H113" s="96">
        <v>0</v>
      </c>
      <c r="I113" s="107">
        <v>34.264341032070803</v>
      </c>
      <c r="J113" s="107">
        <v>95.728374560796198</v>
      </c>
      <c r="K113" s="107">
        <v>1207.3145727475701</v>
      </c>
      <c r="L113" s="107">
        <v>321.23664782719999</v>
      </c>
      <c r="M113" s="96">
        <v>1658.5439361676299</v>
      </c>
      <c r="N113" s="107">
        <v>3.9107124158464899</v>
      </c>
      <c r="O113" s="107">
        <v>10.9258235141108</v>
      </c>
      <c r="P113" s="107">
        <v>137.79515225630999</v>
      </c>
      <c r="Q113" s="107">
        <v>37.102076939570303</v>
      </c>
      <c r="R113" s="96">
        <v>189.73376512583701</v>
      </c>
      <c r="S113" s="107">
        <v>0</v>
      </c>
      <c r="T113" s="107">
        <v>0</v>
      </c>
      <c r="U113" s="107">
        <v>0</v>
      </c>
      <c r="V113" s="107">
        <v>239.39157098088299</v>
      </c>
      <c r="W113" s="96">
        <v>239.39157098088299</v>
      </c>
      <c r="X113" s="107">
        <v>0</v>
      </c>
      <c r="Y113" s="107">
        <v>0</v>
      </c>
      <c r="Z113" s="107">
        <v>0</v>
      </c>
      <c r="AA113" s="107">
        <v>0</v>
      </c>
      <c r="AB113" s="96">
        <v>0</v>
      </c>
      <c r="AC113" s="107">
        <v>0</v>
      </c>
      <c r="AD113" s="107">
        <v>0</v>
      </c>
      <c r="AE113" s="107">
        <v>0</v>
      </c>
      <c r="AF113" s="107">
        <v>0</v>
      </c>
      <c r="AG113" s="96">
        <v>0</v>
      </c>
      <c r="AH113" s="107">
        <v>0</v>
      </c>
      <c r="AI113" s="107">
        <v>0</v>
      </c>
      <c r="AJ113" s="107">
        <v>0</v>
      </c>
      <c r="AK113" s="107">
        <v>250.411415249394</v>
      </c>
      <c r="AL113" s="96">
        <v>250.411415249394</v>
      </c>
      <c r="AM113" s="107">
        <v>0</v>
      </c>
      <c r="AN113" s="107">
        <v>0</v>
      </c>
      <c r="AO113" s="107">
        <v>0</v>
      </c>
      <c r="AP113" s="107">
        <v>0</v>
      </c>
      <c r="AQ113" s="96">
        <v>0</v>
      </c>
      <c r="AR113" s="107">
        <v>7.7649465520827397</v>
      </c>
      <c r="AS113" s="107">
        <v>21.693856925093101</v>
      </c>
      <c r="AT113" s="107">
        <v>273.60027499612198</v>
      </c>
      <c r="AU113" s="107">
        <v>72.798289002953197</v>
      </c>
      <c r="AV113" s="96">
        <v>375.857367476251</v>
      </c>
      <c r="AW113" s="107">
        <v>45.94</v>
      </c>
      <c r="AX113" s="107">
        <v>128.34805499999999</v>
      </c>
      <c r="AY113" s="107">
        <v>1618.71</v>
      </c>
      <c r="AZ113" s="107">
        <v>920.94000000000096</v>
      </c>
      <c r="BA113" s="107">
        <v>2713.9380550000001</v>
      </c>
      <c r="BB113"/>
      <c r="BC113"/>
      <c r="BD113"/>
      <c r="BE113"/>
      <c r="BF113"/>
      <c r="BG113"/>
    </row>
    <row r="114" spans="1:59" x14ac:dyDescent="0.25">
      <c r="B114" s="109">
        <v>10</v>
      </c>
      <c r="C114" s="13" t="s">
        <v>262</v>
      </c>
      <c r="D114" s="24">
        <v>0</v>
      </c>
      <c r="E114" s="24">
        <v>0</v>
      </c>
      <c r="F114" s="24">
        <v>0</v>
      </c>
      <c r="G114" s="24">
        <v>0</v>
      </c>
      <c r="H114" s="24">
        <v>0</v>
      </c>
      <c r="I114" s="24">
        <v>27.6364831804445</v>
      </c>
      <c r="J114" s="24">
        <v>77.211337902704898</v>
      </c>
      <c r="K114" s="24">
        <v>974.35288475571303</v>
      </c>
      <c r="L114" s="24">
        <v>276.57243902158501</v>
      </c>
      <c r="M114" s="24">
        <v>1355.77314486045</v>
      </c>
      <c r="N114" s="24">
        <v>3.154251173339</v>
      </c>
      <c r="O114" s="24">
        <v>8.8124075550615792</v>
      </c>
      <c r="P114" s="24">
        <v>111.20639735238299</v>
      </c>
      <c r="Q114" s="24">
        <v>31.943465919440499</v>
      </c>
      <c r="R114" s="24">
        <v>155.11652200022399</v>
      </c>
      <c r="S114" s="24">
        <v>0</v>
      </c>
      <c r="T114" s="24">
        <v>0</v>
      </c>
      <c r="U114" s="24">
        <v>0</v>
      </c>
      <c r="V114" s="24">
        <v>206.10696542633201</v>
      </c>
      <c r="W114" s="24">
        <v>206.10696542633201</v>
      </c>
      <c r="X114" s="24">
        <v>0</v>
      </c>
      <c r="Y114" s="24">
        <v>0</v>
      </c>
      <c r="Z114" s="24">
        <v>0</v>
      </c>
      <c r="AA114" s="24">
        <v>0</v>
      </c>
      <c r="AB114" s="24">
        <v>0</v>
      </c>
      <c r="AC114" s="24">
        <v>0</v>
      </c>
      <c r="AD114" s="24">
        <v>0</v>
      </c>
      <c r="AE114" s="24">
        <v>0</v>
      </c>
      <c r="AF114" s="24">
        <v>0</v>
      </c>
      <c r="AG114" s="24">
        <v>0</v>
      </c>
      <c r="AH114" s="24">
        <v>0</v>
      </c>
      <c r="AI114" s="24">
        <v>0</v>
      </c>
      <c r="AJ114" s="24">
        <v>0</v>
      </c>
      <c r="AK114" s="24">
        <v>215.59462889061999</v>
      </c>
      <c r="AL114" s="24">
        <v>215.59462889061999</v>
      </c>
      <c r="AM114" s="24">
        <v>0</v>
      </c>
      <c r="AN114" s="24">
        <v>0</v>
      </c>
      <c r="AO114" s="24">
        <v>0</v>
      </c>
      <c r="AP114" s="24">
        <v>0</v>
      </c>
      <c r="AQ114" s="24">
        <v>0</v>
      </c>
      <c r="AR114" s="24">
        <v>6.2629488360166397</v>
      </c>
      <c r="AS114" s="24">
        <v>17.497546836466</v>
      </c>
      <c r="AT114" s="24">
        <v>220.806758428954</v>
      </c>
      <c r="AU114" s="24">
        <v>62.676536074973299</v>
      </c>
      <c r="AV114" s="24">
        <v>307.24379017641002</v>
      </c>
      <c r="AW114" s="257">
        <v>37.053683189800097</v>
      </c>
      <c r="AX114" s="257">
        <v>103.521292294232</v>
      </c>
      <c r="AY114" s="24">
        <v>1306.3660405370499</v>
      </c>
      <c r="AZ114" s="24">
        <v>792.89403533295103</v>
      </c>
      <c r="BA114" s="24">
        <v>2239.8350513540299</v>
      </c>
      <c r="BB114"/>
      <c r="BC114"/>
      <c r="BD114"/>
      <c r="BE114"/>
      <c r="BF114"/>
      <c r="BG114"/>
    </row>
    <row r="115" spans="1:59" x14ac:dyDescent="0.25">
      <c r="A115" s="110"/>
      <c r="B115" s="109">
        <v>11</v>
      </c>
      <c r="C115" s="13" t="s">
        <v>263</v>
      </c>
      <c r="D115" s="24">
        <v>0</v>
      </c>
      <c r="E115" s="24">
        <v>0</v>
      </c>
      <c r="F115" s="24">
        <v>0</v>
      </c>
      <c r="G115" s="24">
        <v>0</v>
      </c>
      <c r="H115" s="24">
        <v>0</v>
      </c>
      <c r="I115" s="24">
        <v>6.6278578516263202</v>
      </c>
      <c r="J115" s="24">
        <v>18.517036658091399</v>
      </c>
      <c r="K115" s="24">
        <v>232.96168799185301</v>
      </c>
      <c r="L115" s="24">
        <v>44.664208805615203</v>
      </c>
      <c r="M115" s="24">
        <v>302.77079130718602</v>
      </c>
      <c r="N115" s="24">
        <v>0.75646124250749203</v>
      </c>
      <c r="O115" s="24">
        <v>2.1134159590491999</v>
      </c>
      <c r="P115" s="24">
        <v>26.588754903927001</v>
      </c>
      <c r="Q115" s="24">
        <v>5.1586110201298503</v>
      </c>
      <c r="R115" s="24">
        <v>34.617243125613498</v>
      </c>
      <c r="S115" s="24">
        <v>0</v>
      </c>
      <c r="T115" s="24">
        <v>0</v>
      </c>
      <c r="U115" s="24">
        <v>0</v>
      </c>
      <c r="V115" s="24">
        <v>33.284605554550403</v>
      </c>
      <c r="W115" s="24">
        <v>33.284605554550403</v>
      </c>
      <c r="X115" s="24">
        <v>0</v>
      </c>
      <c r="Y115" s="24">
        <v>0</v>
      </c>
      <c r="Z115" s="24">
        <v>0</v>
      </c>
      <c r="AA115" s="24">
        <v>0</v>
      </c>
      <c r="AB115" s="24">
        <v>0</v>
      </c>
      <c r="AC115" s="24">
        <v>0</v>
      </c>
      <c r="AD115" s="24">
        <v>0</v>
      </c>
      <c r="AE115" s="24">
        <v>0</v>
      </c>
      <c r="AF115" s="24">
        <v>0</v>
      </c>
      <c r="AG115" s="24">
        <v>0</v>
      </c>
      <c r="AH115" s="24">
        <v>0</v>
      </c>
      <c r="AI115" s="24">
        <v>0</v>
      </c>
      <c r="AJ115" s="24">
        <v>0</v>
      </c>
      <c r="AK115" s="24">
        <v>34.8167863587746</v>
      </c>
      <c r="AL115" s="24">
        <v>34.8167863587746</v>
      </c>
      <c r="AM115" s="24">
        <v>0</v>
      </c>
      <c r="AN115" s="24">
        <v>0</v>
      </c>
      <c r="AO115" s="24">
        <v>0</v>
      </c>
      <c r="AP115" s="24">
        <v>0</v>
      </c>
      <c r="AQ115" s="24">
        <v>0</v>
      </c>
      <c r="AR115" s="24">
        <v>1.5019977160661</v>
      </c>
      <c r="AS115" s="24">
        <v>4.1963100886270404</v>
      </c>
      <c r="AT115" s="24">
        <v>52.793516567167799</v>
      </c>
      <c r="AU115" s="24">
        <v>10.1217529279799</v>
      </c>
      <c r="AV115" s="24">
        <v>68.613577299840799</v>
      </c>
      <c r="AW115" s="257">
        <v>8.8863168101999097</v>
      </c>
      <c r="AX115" s="257">
        <v>24.826762705767599</v>
      </c>
      <c r="AY115" s="24">
        <v>312.34395946294802</v>
      </c>
      <c r="AZ115" s="24">
        <v>128.04596466704999</v>
      </c>
      <c r="BA115" s="24">
        <v>474.103003645966</v>
      </c>
      <c r="BB115"/>
      <c r="BC115"/>
      <c r="BD115"/>
      <c r="BE115"/>
      <c r="BF115"/>
      <c r="BG115"/>
    </row>
    <row r="116" spans="1:59" x14ac:dyDescent="0.25">
      <c r="A116" s="110"/>
      <c r="B116" s="109">
        <v>12</v>
      </c>
      <c r="C116" s="13" t="s">
        <v>264</v>
      </c>
      <c r="D116" s="24">
        <v>0</v>
      </c>
      <c r="E116" s="24">
        <v>0</v>
      </c>
      <c r="F116" s="24">
        <v>0</v>
      </c>
      <c r="G116" s="24">
        <v>0</v>
      </c>
      <c r="H116" s="24">
        <v>0</v>
      </c>
      <c r="I116" s="24">
        <v>0</v>
      </c>
      <c r="J116" s="24">
        <v>0</v>
      </c>
      <c r="K116" s="24">
        <v>0</v>
      </c>
      <c r="L116" s="24">
        <v>0</v>
      </c>
      <c r="M116" s="24">
        <v>0</v>
      </c>
      <c r="N116" s="24">
        <v>0</v>
      </c>
      <c r="O116" s="24">
        <v>0</v>
      </c>
      <c r="P116" s="24">
        <v>0</v>
      </c>
      <c r="Q116" s="24">
        <v>0</v>
      </c>
      <c r="R116" s="24">
        <v>0</v>
      </c>
      <c r="S116" s="24">
        <v>0</v>
      </c>
      <c r="T116" s="24">
        <v>0</v>
      </c>
      <c r="U116" s="24">
        <v>0</v>
      </c>
      <c r="V116" s="24">
        <v>0</v>
      </c>
      <c r="W116" s="24">
        <v>0</v>
      </c>
      <c r="X116" s="24">
        <v>0</v>
      </c>
      <c r="Y116" s="24">
        <v>0</v>
      </c>
      <c r="Z116" s="24">
        <v>0</v>
      </c>
      <c r="AA116" s="24">
        <v>0</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57">
        <v>0</v>
      </c>
      <c r="AX116" s="257">
        <v>0</v>
      </c>
      <c r="AY116" s="24">
        <v>0</v>
      </c>
      <c r="AZ116" s="24">
        <v>0</v>
      </c>
      <c r="BA116" s="24">
        <v>0</v>
      </c>
      <c r="BB116"/>
      <c r="BC116"/>
      <c r="BD116"/>
      <c r="BE116"/>
      <c r="BF116"/>
      <c r="BG116"/>
    </row>
    <row r="117" spans="1:59" ht="22.5" customHeight="1" x14ac:dyDescent="0.25">
      <c r="A117" s="104" t="s">
        <v>265</v>
      </c>
      <c r="B117" s="109"/>
      <c r="D117" s="107">
        <v>0</v>
      </c>
      <c r="E117" s="107">
        <v>0</v>
      </c>
      <c r="F117" s="107">
        <v>0</v>
      </c>
      <c r="G117" s="107">
        <v>0</v>
      </c>
      <c r="H117" s="96">
        <v>0</v>
      </c>
      <c r="I117" s="107">
        <v>0</v>
      </c>
      <c r="J117" s="107">
        <v>19.347771923246</v>
      </c>
      <c r="K117" s="107">
        <v>91.694906087980996</v>
      </c>
      <c r="L117" s="107">
        <v>40.676201918978698</v>
      </c>
      <c r="M117" s="96">
        <v>151.71887993020599</v>
      </c>
      <c r="N117" s="107">
        <v>0</v>
      </c>
      <c r="O117" s="107">
        <v>5.4365805015764499</v>
      </c>
      <c r="P117" s="107">
        <v>25.765588953054301</v>
      </c>
      <c r="Q117" s="107">
        <v>11.4297112405595</v>
      </c>
      <c r="R117" s="96">
        <v>42.631880695190297</v>
      </c>
      <c r="S117" s="107">
        <v>0</v>
      </c>
      <c r="T117" s="107">
        <v>0</v>
      </c>
      <c r="U117" s="107">
        <v>0</v>
      </c>
      <c r="V117" s="107">
        <v>95.729429269888996</v>
      </c>
      <c r="W117" s="96">
        <v>95.729429269888996</v>
      </c>
      <c r="X117" s="107">
        <v>0</v>
      </c>
      <c r="Y117" s="107">
        <v>0</v>
      </c>
      <c r="Z117" s="107">
        <v>0</v>
      </c>
      <c r="AA117" s="107">
        <v>0</v>
      </c>
      <c r="AB117" s="96">
        <v>0</v>
      </c>
      <c r="AC117" s="107">
        <v>0</v>
      </c>
      <c r="AD117" s="107">
        <v>0</v>
      </c>
      <c r="AE117" s="107">
        <v>0</v>
      </c>
      <c r="AF117" s="107">
        <v>0</v>
      </c>
      <c r="AG117" s="96">
        <v>0</v>
      </c>
      <c r="AH117" s="107">
        <v>0</v>
      </c>
      <c r="AI117" s="107">
        <v>0</v>
      </c>
      <c r="AJ117" s="107">
        <v>0</v>
      </c>
      <c r="AK117" s="107">
        <v>0</v>
      </c>
      <c r="AL117" s="96">
        <v>0</v>
      </c>
      <c r="AM117" s="107">
        <v>0</v>
      </c>
      <c r="AN117" s="107">
        <v>21.363807575177599</v>
      </c>
      <c r="AO117" s="107">
        <v>101.249504958964</v>
      </c>
      <c r="AP117" s="107">
        <v>44.914657570572402</v>
      </c>
      <c r="AQ117" s="96">
        <v>167.527970104714</v>
      </c>
      <c r="AR117" s="107">
        <v>0</v>
      </c>
      <c r="AS117" s="107">
        <v>0</v>
      </c>
      <c r="AT117" s="107">
        <v>0</v>
      </c>
      <c r="AU117" s="107">
        <v>0</v>
      </c>
      <c r="AV117" s="96">
        <v>0</v>
      </c>
      <c r="AW117" s="107">
        <v>0</v>
      </c>
      <c r="AX117" s="107">
        <v>46.148159999999997</v>
      </c>
      <c r="AY117" s="107">
        <v>218.71</v>
      </c>
      <c r="AZ117" s="107">
        <v>192.74999999999901</v>
      </c>
      <c r="BA117" s="107">
        <v>457.60815999999897</v>
      </c>
      <c r="BB117"/>
      <c r="BC117"/>
      <c r="BD117"/>
      <c r="BE117"/>
      <c r="BF117"/>
      <c r="BG117"/>
    </row>
    <row r="118" spans="1:59" x14ac:dyDescent="0.25">
      <c r="A118" s="111"/>
      <c r="B118" s="109">
        <v>13</v>
      </c>
      <c r="C118" s="13" t="s">
        <v>266</v>
      </c>
      <c r="D118" s="24">
        <v>0</v>
      </c>
      <c r="E118" s="24">
        <v>0</v>
      </c>
      <c r="F118" s="24">
        <v>0</v>
      </c>
      <c r="G118" s="24">
        <v>0</v>
      </c>
      <c r="H118" s="24">
        <v>0</v>
      </c>
      <c r="I118" s="24">
        <v>0</v>
      </c>
      <c r="J118" s="24">
        <v>10.9680443321641</v>
      </c>
      <c r="K118" s="24">
        <v>59.811053135029603</v>
      </c>
      <c r="L118" s="24">
        <v>26.343973833780701</v>
      </c>
      <c r="M118" s="24">
        <v>97.123071300974502</v>
      </c>
      <c r="N118" s="24">
        <v>0</v>
      </c>
      <c r="O118" s="24">
        <v>3.0819391603963999</v>
      </c>
      <c r="P118" s="24">
        <v>16.806462601617302</v>
      </c>
      <c r="Q118" s="24">
        <v>7.4024613814418103</v>
      </c>
      <c r="R118" s="24">
        <v>27.2908631434555</v>
      </c>
      <c r="S118" s="24">
        <v>0</v>
      </c>
      <c r="T118" s="24">
        <v>0</v>
      </c>
      <c r="U118" s="24">
        <v>0</v>
      </c>
      <c r="V118" s="24">
        <v>61.999239379133201</v>
      </c>
      <c r="W118" s="24">
        <v>61.999239379133201</v>
      </c>
      <c r="X118" s="24">
        <v>0</v>
      </c>
      <c r="Y118" s="24">
        <v>0</v>
      </c>
      <c r="Z118" s="24">
        <v>0</v>
      </c>
      <c r="AA118" s="24">
        <v>0</v>
      </c>
      <c r="AB118" s="24">
        <v>0</v>
      </c>
      <c r="AC118" s="24">
        <v>0</v>
      </c>
      <c r="AD118" s="24">
        <v>0</v>
      </c>
      <c r="AE118" s="24">
        <v>0</v>
      </c>
      <c r="AF118" s="24">
        <v>0</v>
      </c>
      <c r="AG118" s="24">
        <v>0</v>
      </c>
      <c r="AH118" s="24">
        <v>0</v>
      </c>
      <c r="AI118" s="24">
        <v>0</v>
      </c>
      <c r="AJ118" s="24">
        <v>0</v>
      </c>
      <c r="AK118" s="24">
        <v>0</v>
      </c>
      <c r="AL118" s="24">
        <v>0</v>
      </c>
      <c r="AM118" s="24">
        <v>0</v>
      </c>
      <c r="AN118" s="24">
        <v>12.110913314356401</v>
      </c>
      <c r="AO118" s="24">
        <v>66.043358124883099</v>
      </c>
      <c r="AP118" s="24">
        <v>29.089012935603201</v>
      </c>
      <c r="AQ118" s="24">
        <v>107.243284374843</v>
      </c>
      <c r="AR118" s="24">
        <v>0</v>
      </c>
      <c r="AS118" s="24">
        <v>0</v>
      </c>
      <c r="AT118" s="24">
        <v>0</v>
      </c>
      <c r="AU118" s="24">
        <v>0</v>
      </c>
      <c r="AV118" s="24">
        <v>0</v>
      </c>
      <c r="AW118" s="257">
        <v>0</v>
      </c>
      <c r="AX118" s="257">
        <v>26.160896806916998</v>
      </c>
      <c r="AY118" s="24">
        <v>142.66087386153001</v>
      </c>
      <c r="AZ118" s="24">
        <v>124.834687529959</v>
      </c>
      <c r="BA118" s="24">
        <v>293.65645819840603</v>
      </c>
      <c r="BB118"/>
      <c r="BC118"/>
      <c r="BD118"/>
      <c r="BE118"/>
      <c r="BF118"/>
      <c r="BG118"/>
    </row>
    <row r="119" spans="1:59" x14ac:dyDescent="0.25">
      <c r="A119" s="110"/>
      <c r="B119" s="109">
        <v>14</v>
      </c>
      <c r="C119" s="13" t="s">
        <v>267</v>
      </c>
      <c r="D119" s="24">
        <v>0</v>
      </c>
      <c r="E119" s="24">
        <v>0</v>
      </c>
      <c r="F119" s="24">
        <v>0</v>
      </c>
      <c r="G119" s="24">
        <v>0</v>
      </c>
      <c r="H119" s="24">
        <v>0</v>
      </c>
      <c r="I119" s="24">
        <v>0</v>
      </c>
      <c r="J119" s="24">
        <v>8.3797275910818296</v>
      </c>
      <c r="K119" s="24">
        <v>28.399339391090699</v>
      </c>
      <c r="L119" s="24">
        <v>11.521321647490099</v>
      </c>
      <c r="M119" s="24">
        <v>48.300388629662599</v>
      </c>
      <c r="N119" s="24">
        <v>0</v>
      </c>
      <c r="O119" s="24">
        <v>2.3546413411800602</v>
      </c>
      <c r="P119" s="24">
        <v>7.9800038683396197</v>
      </c>
      <c r="Q119" s="24">
        <v>3.2374059850208798</v>
      </c>
      <c r="R119" s="24">
        <v>13.572051194540601</v>
      </c>
      <c r="S119" s="24">
        <v>0</v>
      </c>
      <c r="T119" s="24">
        <v>0</v>
      </c>
      <c r="U119" s="24">
        <v>0</v>
      </c>
      <c r="V119" s="24">
        <v>27.114860624055598</v>
      </c>
      <c r="W119" s="24">
        <v>27.114860624055598</v>
      </c>
      <c r="X119" s="24">
        <v>0</v>
      </c>
      <c r="Y119" s="24">
        <v>0</v>
      </c>
      <c r="Z119" s="24">
        <v>0</v>
      </c>
      <c r="AA119" s="24">
        <v>0</v>
      </c>
      <c r="AB119" s="24">
        <v>0</v>
      </c>
      <c r="AC119" s="24">
        <v>0</v>
      </c>
      <c r="AD119" s="24">
        <v>0</v>
      </c>
      <c r="AE119" s="24">
        <v>0</v>
      </c>
      <c r="AF119" s="24">
        <v>0</v>
      </c>
      <c r="AG119" s="24">
        <v>0</v>
      </c>
      <c r="AH119" s="24">
        <v>0</v>
      </c>
      <c r="AI119" s="24">
        <v>0</v>
      </c>
      <c r="AJ119" s="24">
        <v>0</v>
      </c>
      <c r="AK119" s="24">
        <v>0</v>
      </c>
      <c r="AL119" s="24">
        <v>0</v>
      </c>
      <c r="AM119" s="24">
        <v>0</v>
      </c>
      <c r="AN119" s="24">
        <v>9.2528942608210993</v>
      </c>
      <c r="AO119" s="24">
        <v>31.358547352135201</v>
      </c>
      <c r="AP119" s="24">
        <v>12.7218420635285</v>
      </c>
      <c r="AQ119" s="24">
        <v>53.333283676484797</v>
      </c>
      <c r="AR119" s="24">
        <v>0</v>
      </c>
      <c r="AS119" s="24">
        <v>0</v>
      </c>
      <c r="AT119" s="24">
        <v>0</v>
      </c>
      <c r="AU119" s="24">
        <v>0</v>
      </c>
      <c r="AV119" s="24">
        <v>0</v>
      </c>
      <c r="AW119" s="257">
        <v>0</v>
      </c>
      <c r="AX119" s="257">
        <v>19.987263193082999</v>
      </c>
      <c r="AY119" s="24">
        <v>67.737890611565504</v>
      </c>
      <c r="AZ119" s="24">
        <v>54.595430320095097</v>
      </c>
      <c r="BA119" s="24">
        <v>142.32058412474399</v>
      </c>
      <c r="BB119"/>
      <c r="BC119"/>
      <c r="BD119"/>
      <c r="BE119"/>
      <c r="BF119"/>
      <c r="BG119"/>
    </row>
    <row r="120" spans="1:59" x14ac:dyDescent="0.25">
      <c r="A120" s="110"/>
      <c r="B120" s="109">
        <v>15</v>
      </c>
      <c r="C120" s="13" t="s">
        <v>268</v>
      </c>
      <c r="D120" s="24">
        <v>0</v>
      </c>
      <c r="E120" s="24">
        <v>0</v>
      </c>
      <c r="F120" s="24">
        <v>0</v>
      </c>
      <c r="G120" s="24">
        <v>0</v>
      </c>
      <c r="H120" s="24">
        <v>0</v>
      </c>
      <c r="I120" s="24">
        <v>0</v>
      </c>
      <c r="J120" s="24">
        <v>0</v>
      </c>
      <c r="K120" s="24">
        <v>3.4845135618607501</v>
      </c>
      <c r="L120" s="24">
        <v>2.8109064377078101</v>
      </c>
      <c r="M120" s="24">
        <v>6.2954199995685602</v>
      </c>
      <c r="N120" s="24">
        <v>0</v>
      </c>
      <c r="O120" s="24">
        <v>0</v>
      </c>
      <c r="P120" s="24">
        <v>0.97912248309740502</v>
      </c>
      <c r="Q120" s="24">
        <v>0.78984387409680501</v>
      </c>
      <c r="R120" s="24">
        <v>1.76896635719421</v>
      </c>
      <c r="S120" s="24">
        <v>0</v>
      </c>
      <c r="T120" s="24">
        <v>0</v>
      </c>
      <c r="U120" s="24">
        <v>0</v>
      </c>
      <c r="V120" s="24">
        <v>6.6153292667001704</v>
      </c>
      <c r="W120" s="24">
        <v>6.6153292667001704</v>
      </c>
      <c r="X120" s="24">
        <v>0</v>
      </c>
      <c r="Y120" s="24">
        <v>0</v>
      </c>
      <c r="Z120" s="24">
        <v>0</v>
      </c>
      <c r="AA120" s="24">
        <v>0</v>
      </c>
      <c r="AB120" s="24">
        <v>0</v>
      </c>
      <c r="AC120" s="24">
        <v>0</v>
      </c>
      <c r="AD120" s="24">
        <v>0</v>
      </c>
      <c r="AE120" s="24">
        <v>0</v>
      </c>
      <c r="AF120" s="24">
        <v>0</v>
      </c>
      <c r="AG120" s="24">
        <v>0</v>
      </c>
      <c r="AH120" s="24">
        <v>0</v>
      </c>
      <c r="AI120" s="24">
        <v>0</v>
      </c>
      <c r="AJ120" s="24">
        <v>0</v>
      </c>
      <c r="AK120" s="24">
        <v>0</v>
      </c>
      <c r="AL120" s="24">
        <v>0</v>
      </c>
      <c r="AM120" s="24">
        <v>0</v>
      </c>
      <c r="AN120" s="24">
        <v>0</v>
      </c>
      <c r="AO120" s="24">
        <v>3.84759948194595</v>
      </c>
      <c r="AP120" s="24">
        <v>3.1038025714406201</v>
      </c>
      <c r="AQ120" s="24">
        <v>6.9514020533865599</v>
      </c>
      <c r="AR120" s="24">
        <v>0</v>
      </c>
      <c r="AS120" s="24">
        <v>0</v>
      </c>
      <c r="AT120" s="24">
        <v>0</v>
      </c>
      <c r="AU120" s="24">
        <v>0</v>
      </c>
      <c r="AV120" s="24">
        <v>0</v>
      </c>
      <c r="AW120" s="257">
        <v>0</v>
      </c>
      <c r="AX120" s="257">
        <v>0</v>
      </c>
      <c r="AY120" s="24">
        <v>8.3112355269041007</v>
      </c>
      <c r="AZ120" s="24">
        <v>13.3198821499454</v>
      </c>
      <c r="BA120" s="24">
        <v>21.631117676849499</v>
      </c>
      <c r="BB120"/>
      <c r="BC120"/>
      <c r="BD120"/>
      <c r="BE120"/>
      <c r="BF120"/>
      <c r="BG120"/>
    </row>
    <row r="121" spans="1:59" ht="22.5" customHeight="1" x14ac:dyDescent="0.25">
      <c r="A121" s="104" t="s">
        <v>269</v>
      </c>
      <c r="B121" s="109"/>
      <c r="D121" s="107">
        <v>0</v>
      </c>
      <c r="E121" s="107">
        <v>0</v>
      </c>
      <c r="F121" s="107">
        <v>0</v>
      </c>
      <c r="G121" s="107">
        <v>0</v>
      </c>
      <c r="H121" s="96">
        <v>0</v>
      </c>
      <c r="I121" s="107">
        <v>0</v>
      </c>
      <c r="J121" s="107">
        <v>10.548701255225099</v>
      </c>
      <c r="K121" s="107">
        <v>110.484344348945</v>
      </c>
      <c r="L121" s="107">
        <v>140.000381266902</v>
      </c>
      <c r="M121" s="96">
        <v>261.033426871073</v>
      </c>
      <c r="N121" s="107">
        <v>0</v>
      </c>
      <c r="O121" s="107">
        <v>16.751156499713701</v>
      </c>
      <c r="P121" s="107">
        <v>175.447242099184</v>
      </c>
      <c r="Q121" s="107">
        <v>222.31820201181901</v>
      </c>
      <c r="R121" s="96">
        <v>414.51660061071698</v>
      </c>
      <c r="S121" s="107">
        <v>0</v>
      </c>
      <c r="T121" s="107">
        <v>0</v>
      </c>
      <c r="U121" s="107">
        <v>0</v>
      </c>
      <c r="V121" s="107">
        <v>126.89167979504801</v>
      </c>
      <c r="W121" s="96">
        <v>126.89167979504801</v>
      </c>
      <c r="X121" s="107">
        <v>0</v>
      </c>
      <c r="Y121" s="107">
        <v>0</v>
      </c>
      <c r="Z121" s="107">
        <v>0</v>
      </c>
      <c r="AA121" s="107">
        <v>150.282954917138</v>
      </c>
      <c r="AB121" s="96">
        <v>150.282954917138</v>
      </c>
      <c r="AC121" s="107">
        <v>0</v>
      </c>
      <c r="AD121" s="107">
        <v>0</v>
      </c>
      <c r="AE121" s="107">
        <v>0</v>
      </c>
      <c r="AF121" s="107">
        <v>0</v>
      </c>
      <c r="AG121" s="96">
        <v>0</v>
      </c>
      <c r="AH121" s="107">
        <v>0</v>
      </c>
      <c r="AI121" s="107">
        <v>0</v>
      </c>
      <c r="AJ121" s="107">
        <v>0</v>
      </c>
      <c r="AK121" s="107">
        <v>0</v>
      </c>
      <c r="AL121" s="96">
        <v>0</v>
      </c>
      <c r="AM121" s="107">
        <v>0</v>
      </c>
      <c r="AN121" s="107">
        <v>2.78431385062808</v>
      </c>
      <c r="AO121" s="107">
        <v>29.162176727296799</v>
      </c>
      <c r="AP121" s="107">
        <v>36.952890334396997</v>
      </c>
      <c r="AQ121" s="96">
        <v>68.899380912321803</v>
      </c>
      <c r="AR121" s="107">
        <v>0</v>
      </c>
      <c r="AS121" s="107">
        <v>4.0698203944331102</v>
      </c>
      <c r="AT121" s="107">
        <v>42.6262368245742</v>
      </c>
      <c r="AU121" s="107">
        <v>54.013891674695302</v>
      </c>
      <c r="AV121" s="96">
        <v>100.709948893703</v>
      </c>
      <c r="AW121" s="107">
        <v>0</v>
      </c>
      <c r="AX121" s="107">
        <v>34.153992000000002</v>
      </c>
      <c r="AY121" s="107">
        <v>357.72</v>
      </c>
      <c r="AZ121" s="107">
        <v>730.46</v>
      </c>
      <c r="BA121" s="107">
        <v>1122.3339920000001</v>
      </c>
      <c r="BB121"/>
      <c r="BC121"/>
      <c r="BD121"/>
      <c r="BE121"/>
      <c r="BF121"/>
      <c r="BG121"/>
    </row>
    <row r="122" spans="1:59" x14ac:dyDescent="0.25">
      <c r="B122" s="109">
        <v>17</v>
      </c>
      <c r="C122" s="13" t="s">
        <v>270</v>
      </c>
      <c r="D122" s="24">
        <v>0</v>
      </c>
      <c r="E122" s="24">
        <v>0</v>
      </c>
      <c r="F122" s="24">
        <v>0</v>
      </c>
      <c r="G122" s="24">
        <v>0</v>
      </c>
      <c r="H122" s="24">
        <v>0</v>
      </c>
      <c r="I122" s="24">
        <v>0</v>
      </c>
      <c r="J122" s="24">
        <v>9.2996343571235496</v>
      </c>
      <c r="K122" s="24">
        <v>93.6903982838828</v>
      </c>
      <c r="L122" s="24">
        <v>90.147627398195198</v>
      </c>
      <c r="M122" s="24">
        <v>193.13766003920099</v>
      </c>
      <c r="N122" s="24">
        <v>0</v>
      </c>
      <c r="O122" s="24">
        <v>14.767659708737</v>
      </c>
      <c r="P122" s="24">
        <v>148.77874405595099</v>
      </c>
      <c r="Q122" s="24">
        <v>143.15288470958001</v>
      </c>
      <c r="R122" s="24">
        <v>306.699288474269</v>
      </c>
      <c r="S122" s="24">
        <v>0</v>
      </c>
      <c r="T122" s="24">
        <v>0</v>
      </c>
      <c r="U122" s="24">
        <v>0</v>
      </c>
      <c r="V122" s="24">
        <v>81.706805128532395</v>
      </c>
      <c r="W122" s="24">
        <v>81.706805128532395</v>
      </c>
      <c r="X122" s="24">
        <v>0</v>
      </c>
      <c r="Y122" s="24">
        <v>0</v>
      </c>
      <c r="Z122" s="24">
        <v>0</v>
      </c>
      <c r="AA122" s="24">
        <v>96.768678067684306</v>
      </c>
      <c r="AB122" s="24">
        <v>96.768678067684306</v>
      </c>
      <c r="AC122" s="24">
        <v>0</v>
      </c>
      <c r="AD122" s="24">
        <v>0</v>
      </c>
      <c r="AE122" s="24">
        <v>0</v>
      </c>
      <c r="AF122" s="24">
        <v>0</v>
      </c>
      <c r="AG122" s="24">
        <v>0</v>
      </c>
      <c r="AH122" s="24">
        <v>0</v>
      </c>
      <c r="AI122" s="24">
        <v>0</v>
      </c>
      <c r="AJ122" s="24">
        <v>0</v>
      </c>
      <c r="AK122" s="24">
        <v>0</v>
      </c>
      <c r="AL122" s="24">
        <v>0</v>
      </c>
      <c r="AM122" s="24">
        <v>0</v>
      </c>
      <c r="AN122" s="24">
        <v>2.4546245191549301</v>
      </c>
      <c r="AO122" s="24">
        <v>24.729439890381101</v>
      </c>
      <c r="AP122" s="24">
        <v>23.794330836862699</v>
      </c>
      <c r="AQ122" s="24">
        <v>50.978395246398698</v>
      </c>
      <c r="AR122" s="24">
        <v>0</v>
      </c>
      <c r="AS122" s="24">
        <v>3.5879148201912598</v>
      </c>
      <c r="AT122" s="24">
        <v>36.146923158851997</v>
      </c>
      <c r="AU122" s="24">
        <v>34.780078003744997</v>
      </c>
      <c r="AV122" s="24">
        <v>74.514915982788295</v>
      </c>
      <c r="AW122" s="257">
        <v>0</v>
      </c>
      <c r="AX122" s="257">
        <v>30.1098334052067</v>
      </c>
      <c r="AY122" s="24">
        <v>303.345505389067</v>
      </c>
      <c r="AZ122" s="24">
        <v>470.35040414460002</v>
      </c>
      <c r="BA122" s="24">
        <v>803.805742938874</v>
      </c>
      <c r="BB122"/>
      <c r="BC122"/>
      <c r="BD122"/>
      <c r="BE122"/>
      <c r="BF122"/>
      <c r="BG122"/>
    </row>
    <row r="123" spans="1:59" x14ac:dyDescent="0.25">
      <c r="A123" s="110"/>
      <c r="B123" s="109">
        <v>18</v>
      </c>
      <c r="C123" s="13" t="s">
        <v>271</v>
      </c>
      <c r="D123" s="24">
        <v>0</v>
      </c>
      <c r="E123" s="24">
        <v>0</v>
      </c>
      <c r="F123" s="24">
        <v>0</v>
      </c>
      <c r="G123" s="24">
        <v>0</v>
      </c>
      <c r="H123" s="24">
        <v>0</v>
      </c>
      <c r="I123" s="24">
        <v>0</v>
      </c>
      <c r="J123" s="24">
        <v>1.24906689810155</v>
      </c>
      <c r="K123" s="24">
        <v>16.793946065062599</v>
      </c>
      <c r="L123" s="24">
        <v>49.852753868707303</v>
      </c>
      <c r="M123" s="24">
        <v>67.895766831871498</v>
      </c>
      <c r="N123" s="24">
        <v>0</v>
      </c>
      <c r="O123" s="24">
        <v>1.9834967909767101</v>
      </c>
      <c r="P123" s="24">
        <v>26.6684980432325</v>
      </c>
      <c r="Q123" s="24">
        <v>79.165317302239004</v>
      </c>
      <c r="R123" s="24">
        <v>107.817312136448</v>
      </c>
      <c r="S123" s="24">
        <v>0</v>
      </c>
      <c r="T123" s="24">
        <v>0</v>
      </c>
      <c r="U123" s="24">
        <v>0</v>
      </c>
      <c r="V123" s="24">
        <v>45.1848746665151</v>
      </c>
      <c r="W123" s="24">
        <v>45.1848746665151</v>
      </c>
      <c r="X123" s="24">
        <v>0</v>
      </c>
      <c r="Y123" s="24">
        <v>0</v>
      </c>
      <c r="Z123" s="24">
        <v>0</v>
      </c>
      <c r="AA123" s="24">
        <v>53.514276849453999</v>
      </c>
      <c r="AB123" s="24">
        <v>53.514276849453999</v>
      </c>
      <c r="AC123" s="24">
        <v>0</v>
      </c>
      <c r="AD123" s="24">
        <v>0</v>
      </c>
      <c r="AE123" s="24">
        <v>0</v>
      </c>
      <c r="AF123" s="24">
        <v>0</v>
      </c>
      <c r="AG123" s="24">
        <v>0</v>
      </c>
      <c r="AH123" s="24">
        <v>0</v>
      </c>
      <c r="AI123" s="24">
        <v>0</v>
      </c>
      <c r="AJ123" s="24">
        <v>0</v>
      </c>
      <c r="AK123" s="24">
        <v>0</v>
      </c>
      <c r="AL123" s="24">
        <v>0</v>
      </c>
      <c r="AM123" s="24">
        <v>0</v>
      </c>
      <c r="AN123" s="24">
        <v>0.32968933147315599</v>
      </c>
      <c r="AO123" s="24">
        <v>4.4327368369156801</v>
      </c>
      <c r="AP123" s="24">
        <v>13.1585594975343</v>
      </c>
      <c r="AQ123" s="24">
        <v>17.920985665923201</v>
      </c>
      <c r="AR123" s="24">
        <v>0</v>
      </c>
      <c r="AS123" s="24">
        <v>0.48190557424185199</v>
      </c>
      <c r="AT123" s="24">
        <v>6.4793136657222696</v>
      </c>
      <c r="AU123" s="24">
        <v>19.233813670950301</v>
      </c>
      <c r="AV123" s="24">
        <v>26.195032910914399</v>
      </c>
      <c r="AW123" s="257">
        <v>0</v>
      </c>
      <c r="AX123" s="257">
        <v>4.0441585947932701</v>
      </c>
      <c r="AY123" s="24">
        <v>54.374494610933098</v>
      </c>
      <c r="AZ123" s="24">
        <v>260.10959585540002</v>
      </c>
      <c r="BA123" s="24">
        <v>318.52824906112602</v>
      </c>
      <c r="BB123"/>
      <c r="BC123"/>
      <c r="BD123"/>
      <c r="BE123"/>
      <c r="BF123"/>
      <c r="BG123"/>
    </row>
    <row r="124" spans="1:59" ht="13" x14ac:dyDescent="0.25">
      <c r="A124" s="112" t="s">
        <v>272</v>
      </c>
      <c r="B124" s="109"/>
      <c r="D124" s="107">
        <v>0</v>
      </c>
      <c r="E124" s="107">
        <v>0</v>
      </c>
      <c r="F124" s="107">
        <v>0</v>
      </c>
      <c r="G124" s="107">
        <v>0</v>
      </c>
      <c r="H124" s="107">
        <v>0</v>
      </c>
      <c r="I124" s="107">
        <v>109.145803043708</v>
      </c>
      <c r="J124" s="107">
        <v>19.948710865081701</v>
      </c>
      <c r="K124" s="107">
        <v>289.76116890447202</v>
      </c>
      <c r="L124" s="107">
        <v>189.37866211077801</v>
      </c>
      <c r="M124" s="107">
        <v>608.23434492404101</v>
      </c>
      <c r="N124" s="107">
        <v>50.007770708269398</v>
      </c>
      <c r="O124" s="107">
        <v>9.2791878565589894</v>
      </c>
      <c r="P124" s="107">
        <v>161.324853574542</v>
      </c>
      <c r="Q124" s="107">
        <v>103.96351034017501</v>
      </c>
      <c r="R124" s="107">
        <v>324.57532247954498</v>
      </c>
      <c r="S124" s="107">
        <v>0</v>
      </c>
      <c r="T124" s="107">
        <v>0</v>
      </c>
      <c r="U124" s="107">
        <v>0</v>
      </c>
      <c r="V124" s="107">
        <v>1094.2761977026901</v>
      </c>
      <c r="W124" s="107">
        <v>1094.2761977026901</v>
      </c>
      <c r="X124" s="107">
        <v>0</v>
      </c>
      <c r="Y124" s="107">
        <v>0</v>
      </c>
      <c r="Z124" s="107">
        <v>0</v>
      </c>
      <c r="AA124" s="107">
        <v>252.92621345437999</v>
      </c>
      <c r="AB124" s="107">
        <v>252.92621345437999</v>
      </c>
      <c r="AC124" s="107">
        <v>0</v>
      </c>
      <c r="AD124" s="107">
        <v>0</v>
      </c>
      <c r="AE124" s="107">
        <v>0</v>
      </c>
      <c r="AF124" s="107">
        <v>0</v>
      </c>
      <c r="AG124" s="107">
        <v>0</v>
      </c>
      <c r="AH124" s="107">
        <v>0</v>
      </c>
      <c r="AI124" s="107">
        <v>0</v>
      </c>
      <c r="AJ124" s="107">
        <v>0</v>
      </c>
      <c r="AK124" s="107">
        <v>0</v>
      </c>
      <c r="AL124" s="107">
        <v>0</v>
      </c>
      <c r="AM124" s="107">
        <v>40.8955278149432</v>
      </c>
      <c r="AN124" s="107">
        <v>7.2154373120363502</v>
      </c>
      <c r="AO124" s="107">
        <v>76.254178973915501</v>
      </c>
      <c r="AP124" s="107">
        <v>50.833881332373103</v>
      </c>
      <c r="AQ124" s="107">
        <v>175.19902543326799</v>
      </c>
      <c r="AR124" s="107">
        <v>29.940898433079202</v>
      </c>
      <c r="AS124" s="107">
        <v>5.5035999663229296</v>
      </c>
      <c r="AT124" s="107">
        <v>85.199798547069406</v>
      </c>
      <c r="AU124" s="107">
        <v>55.421535059606803</v>
      </c>
      <c r="AV124" s="107">
        <v>176.06583200607801</v>
      </c>
      <c r="AW124" s="107">
        <v>229.99</v>
      </c>
      <c r="AX124" s="107">
        <v>41.946936000000001</v>
      </c>
      <c r="AY124" s="107">
        <v>612.53999999999905</v>
      </c>
      <c r="AZ124" s="107">
        <v>1746.8</v>
      </c>
      <c r="BA124" s="107">
        <v>2631.2769360000002</v>
      </c>
      <c r="BB124"/>
      <c r="BC124"/>
      <c r="BD124"/>
      <c r="BE124"/>
      <c r="BF124"/>
      <c r="BG124"/>
    </row>
    <row r="125" spans="1:59" x14ac:dyDescent="0.25">
      <c r="A125" s="113"/>
      <c r="B125" s="109">
        <v>16</v>
      </c>
      <c r="C125" s="13" t="s">
        <v>273</v>
      </c>
      <c r="D125" s="24">
        <v>0</v>
      </c>
      <c r="E125" s="24">
        <v>0</v>
      </c>
      <c r="F125" s="24">
        <v>0</v>
      </c>
      <c r="G125" s="24">
        <v>0</v>
      </c>
      <c r="H125" s="24">
        <v>0</v>
      </c>
      <c r="I125" s="24">
        <v>0</v>
      </c>
      <c r="J125" s="24">
        <v>4.7197284127603503</v>
      </c>
      <c r="K125" s="24">
        <v>65.146819698210905</v>
      </c>
      <c r="L125" s="24">
        <v>22.9053394066305</v>
      </c>
      <c r="M125" s="24">
        <v>92.771887517601797</v>
      </c>
      <c r="N125" s="24">
        <v>0</v>
      </c>
      <c r="O125" s="24">
        <v>2.1953923173352301</v>
      </c>
      <c r="P125" s="24">
        <v>36.270564438970098</v>
      </c>
      <c r="Q125" s="24">
        <v>12.5743812090798</v>
      </c>
      <c r="R125" s="24">
        <v>51.040337965385099</v>
      </c>
      <c r="S125" s="24">
        <v>0</v>
      </c>
      <c r="T125" s="24">
        <v>0</v>
      </c>
      <c r="U125" s="24">
        <v>0</v>
      </c>
      <c r="V125" s="24">
        <v>132.35264962593999</v>
      </c>
      <c r="W125" s="24">
        <v>132.35264962593999</v>
      </c>
      <c r="X125" s="24">
        <v>0</v>
      </c>
      <c r="Y125" s="24">
        <v>0</v>
      </c>
      <c r="Z125" s="24">
        <v>0</v>
      </c>
      <c r="AA125" s="24">
        <v>30.591412461334102</v>
      </c>
      <c r="AB125" s="24">
        <v>30.591412461334102</v>
      </c>
      <c r="AC125" s="24">
        <v>0</v>
      </c>
      <c r="AD125" s="24">
        <v>0</v>
      </c>
      <c r="AE125" s="24">
        <v>0</v>
      </c>
      <c r="AF125" s="24">
        <v>0</v>
      </c>
      <c r="AG125" s="24">
        <v>0</v>
      </c>
      <c r="AH125" s="24">
        <v>0</v>
      </c>
      <c r="AI125" s="24">
        <v>0</v>
      </c>
      <c r="AJ125" s="24">
        <v>0</v>
      </c>
      <c r="AK125" s="24">
        <v>0</v>
      </c>
      <c r="AL125" s="24">
        <v>0</v>
      </c>
      <c r="AM125" s="24">
        <v>0</v>
      </c>
      <c r="AN125" s="24">
        <v>1.7071230678729701</v>
      </c>
      <c r="AO125" s="24">
        <v>17.1441786614497</v>
      </c>
      <c r="AP125" s="24">
        <v>6.1483553231212502</v>
      </c>
      <c r="AQ125" s="24">
        <v>24.999657052443901</v>
      </c>
      <c r="AR125" s="24">
        <v>0</v>
      </c>
      <c r="AS125" s="24">
        <v>1.3021140718916699</v>
      </c>
      <c r="AT125" s="24">
        <v>19.1554166324463</v>
      </c>
      <c r="AU125" s="24">
        <v>6.7032318046168999</v>
      </c>
      <c r="AV125" s="24">
        <v>27.1607625089549</v>
      </c>
      <c r="AW125" s="257">
        <v>0</v>
      </c>
      <c r="AX125" s="257">
        <v>9.9243578698602199</v>
      </c>
      <c r="AY125" s="24">
        <v>137.71697943107699</v>
      </c>
      <c r="AZ125" s="24">
        <v>211.27536983072301</v>
      </c>
      <c r="BA125" s="24">
        <v>358.91670713166002</v>
      </c>
      <c r="BB125"/>
      <c r="BC125"/>
      <c r="BD125"/>
      <c r="BE125"/>
      <c r="BF125"/>
      <c r="BG125"/>
    </row>
    <row r="126" spans="1:59" x14ac:dyDescent="0.25">
      <c r="A126" s="114"/>
      <c r="B126" s="109">
        <v>22</v>
      </c>
      <c r="C126" s="13" t="s">
        <v>274</v>
      </c>
      <c r="D126" s="24">
        <v>0</v>
      </c>
      <c r="E126" s="24">
        <v>0</v>
      </c>
      <c r="F126" s="24">
        <v>0</v>
      </c>
      <c r="G126" s="24">
        <v>0</v>
      </c>
      <c r="H126" s="24">
        <v>0</v>
      </c>
      <c r="I126" s="24">
        <v>109.145803043708</v>
      </c>
      <c r="J126" s="24">
        <v>4.0178525501348297</v>
      </c>
      <c r="K126" s="24">
        <v>149.35633905221701</v>
      </c>
      <c r="L126" s="24">
        <v>93.548453987061094</v>
      </c>
      <c r="M126" s="24">
        <v>356.06844863312102</v>
      </c>
      <c r="N126" s="24">
        <v>50.007770708269398</v>
      </c>
      <c r="O126" s="24">
        <v>1.86891317663614</v>
      </c>
      <c r="P126" s="24">
        <v>83.154308146693396</v>
      </c>
      <c r="Q126" s="24">
        <v>51.355446041234202</v>
      </c>
      <c r="R126" s="24">
        <v>186.38643807283299</v>
      </c>
      <c r="S126" s="24">
        <v>0</v>
      </c>
      <c r="T126" s="24">
        <v>0</v>
      </c>
      <c r="U126" s="24">
        <v>0</v>
      </c>
      <c r="V126" s="24">
        <v>540.54583229680395</v>
      </c>
      <c r="W126" s="24">
        <v>540.54583229680395</v>
      </c>
      <c r="X126" s="24">
        <v>0</v>
      </c>
      <c r="Y126" s="24">
        <v>0</v>
      </c>
      <c r="Z126" s="24">
        <v>0</v>
      </c>
      <c r="AA126" s="24">
        <v>124.93939907347099</v>
      </c>
      <c r="AB126" s="24">
        <v>124.93939907347099</v>
      </c>
      <c r="AC126" s="24">
        <v>0</v>
      </c>
      <c r="AD126" s="24">
        <v>0</v>
      </c>
      <c r="AE126" s="24">
        <v>0</v>
      </c>
      <c r="AF126" s="24">
        <v>0</v>
      </c>
      <c r="AG126" s="24">
        <v>0</v>
      </c>
      <c r="AH126" s="24">
        <v>0</v>
      </c>
      <c r="AI126" s="24">
        <v>0</v>
      </c>
      <c r="AJ126" s="24">
        <v>0</v>
      </c>
      <c r="AK126" s="24">
        <v>0</v>
      </c>
      <c r="AL126" s="24">
        <v>0</v>
      </c>
      <c r="AM126" s="24">
        <v>40.8955278149432</v>
      </c>
      <c r="AN126" s="24">
        <v>1.4532549697358299</v>
      </c>
      <c r="AO126" s="24">
        <v>39.304938795064302</v>
      </c>
      <c r="AP126" s="24">
        <v>25.1107012574812</v>
      </c>
      <c r="AQ126" s="24">
        <v>106.764422837224</v>
      </c>
      <c r="AR126" s="24">
        <v>29.940898433079202</v>
      </c>
      <c r="AS126" s="24">
        <v>1.10847529492838</v>
      </c>
      <c r="AT126" s="24">
        <v>43.9159258194871</v>
      </c>
      <c r="AU126" s="24">
        <v>27.376890641370899</v>
      </c>
      <c r="AV126" s="24">
        <v>102.342190188866</v>
      </c>
      <c r="AW126" s="257">
        <v>229.99</v>
      </c>
      <c r="AX126" s="257">
        <v>8.4484959914351805</v>
      </c>
      <c r="AY126" s="24">
        <v>315.73151181346202</v>
      </c>
      <c r="AZ126" s="24">
        <v>862.87672329742304</v>
      </c>
      <c r="BA126" s="24">
        <v>1417.0467311023201</v>
      </c>
      <c r="BB126"/>
      <c r="BC126"/>
      <c r="BD126"/>
      <c r="BE126"/>
      <c r="BF126"/>
      <c r="BG126"/>
    </row>
    <row r="127" spans="1:59" x14ac:dyDescent="0.25">
      <c r="A127" s="114"/>
      <c r="B127" s="109">
        <v>31</v>
      </c>
      <c r="C127" s="13" t="s">
        <v>275</v>
      </c>
      <c r="D127" s="24">
        <v>0</v>
      </c>
      <c r="E127" s="24">
        <v>0</v>
      </c>
      <c r="F127" s="24">
        <v>0</v>
      </c>
      <c r="G127" s="24">
        <v>0</v>
      </c>
      <c r="H127" s="24">
        <v>0</v>
      </c>
      <c r="I127" s="24">
        <v>0</v>
      </c>
      <c r="J127" s="24">
        <v>0.72349231896149602</v>
      </c>
      <c r="K127" s="24">
        <v>24.9841958971585</v>
      </c>
      <c r="L127" s="24">
        <v>8.7507835498992002</v>
      </c>
      <c r="M127" s="24">
        <v>34.458471766019201</v>
      </c>
      <c r="N127" s="24">
        <v>0</v>
      </c>
      <c r="O127" s="24">
        <v>0.33653408412332098</v>
      </c>
      <c r="P127" s="24">
        <v>13.9099788975367</v>
      </c>
      <c r="Q127" s="24">
        <v>4.80393179429268</v>
      </c>
      <c r="R127" s="24">
        <v>19.050444775952698</v>
      </c>
      <c r="S127" s="24">
        <v>0</v>
      </c>
      <c r="T127" s="24">
        <v>0</v>
      </c>
      <c r="U127" s="24">
        <v>0</v>
      </c>
      <c r="V127" s="24">
        <v>50.564166222177199</v>
      </c>
      <c r="W127" s="24">
        <v>50.564166222177199</v>
      </c>
      <c r="X127" s="24">
        <v>0</v>
      </c>
      <c r="Y127" s="24">
        <v>0</v>
      </c>
      <c r="Z127" s="24">
        <v>0</v>
      </c>
      <c r="AA127" s="24">
        <v>11.6871801889708</v>
      </c>
      <c r="AB127" s="24">
        <v>11.6871801889708</v>
      </c>
      <c r="AC127" s="24">
        <v>0</v>
      </c>
      <c r="AD127" s="24">
        <v>0</v>
      </c>
      <c r="AE127" s="24">
        <v>0</v>
      </c>
      <c r="AF127" s="24">
        <v>0</v>
      </c>
      <c r="AG127" s="24">
        <v>0</v>
      </c>
      <c r="AH127" s="24">
        <v>0</v>
      </c>
      <c r="AI127" s="24">
        <v>0</v>
      </c>
      <c r="AJ127" s="24">
        <v>0</v>
      </c>
      <c r="AK127" s="24">
        <v>0</v>
      </c>
      <c r="AL127" s="24">
        <v>0</v>
      </c>
      <c r="AM127" s="24">
        <v>0</v>
      </c>
      <c r="AN127" s="24">
        <v>0.26168675803227598</v>
      </c>
      <c r="AO127" s="24">
        <v>6.5748952927829203</v>
      </c>
      <c r="AP127" s="24">
        <v>2.34892509843927</v>
      </c>
      <c r="AQ127" s="24">
        <v>9.1855071492544695</v>
      </c>
      <c r="AR127" s="24">
        <v>0</v>
      </c>
      <c r="AS127" s="24">
        <v>0.19960248705800701</v>
      </c>
      <c r="AT127" s="24">
        <v>7.3462171116523596</v>
      </c>
      <c r="AU127" s="24">
        <v>2.56091078004382</v>
      </c>
      <c r="AV127" s="24">
        <v>10.1067303787542</v>
      </c>
      <c r="AW127" s="257">
        <v>0</v>
      </c>
      <c r="AX127" s="257">
        <v>1.5213156481751</v>
      </c>
      <c r="AY127" s="24">
        <v>52.815287199130502</v>
      </c>
      <c r="AZ127" s="24">
        <v>80.715897633822905</v>
      </c>
      <c r="BA127" s="24">
        <v>135.05250048112899</v>
      </c>
      <c r="BB127"/>
      <c r="BC127"/>
      <c r="BD127"/>
      <c r="BE127"/>
      <c r="BF127"/>
      <c r="BG127"/>
    </row>
    <row r="128" spans="1:59" x14ac:dyDescent="0.25">
      <c r="A128" s="114"/>
      <c r="B128" s="109">
        <v>32</v>
      </c>
      <c r="C128" s="13" t="s">
        <v>276</v>
      </c>
      <c r="D128" s="24">
        <v>0</v>
      </c>
      <c r="E128" s="24">
        <v>0</v>
      </c>
      <c r="F128" s="24">
        <v>0</v>
      </c>
      <c r="G128" s="24">
        <v>0</v>
      </c>
      <c r="H128" s="24">
        <v>0</v>
      </c>
      <c r="I128" s="24">
        <v>0</v>
      </c>
      <c r="J128" s="24">
        <v>0.97758608478801801</v>
      </c>
      <c r="K128" s="24">
        <v>33.758758190741602</v>
      </c>
      <c r="L128" s="24">
        <v>11.8240982041837</v>
      </c>
      <c r="M128" s="24">
        <v>46.560442479713302</v>
      </c>
      <c r="N128" s="24">
        <v>0</v>
      </c>
      <c r="O128" s="24">
        <v>0.45472637244867198</v>
      </c>
      <c r="P128" s="24">
        <v>18.7952262291405</v>
      </c>
      <c r="Q128" s="24">
        <v>6.4910943092143496</v>
      </c>
      <c r="R128" s="24">
        <v>25.741046910803501</v>
      </c>
      <c r="S128" s="24">
        <v>0</v>
      </c>
      <c r="T128" s="24">
        <v>0</v>
      </c>
      <c r="U128" s="24">
        <v>0</v>
      </c>
      <c r="V128" s="24">
        <v>68.322529475726796</v>
      </c>
      <c r="W128" s="24">
        <v>68.322529475726796</v>
      </c>
      <c r="X128" s="24">
        <v>0</v>
      </c>
      <c r="Y128" s="24">
        <v>0</v>
      </c>
      <c r="Z128" s="24">
        <v>0</v>
      </c>
      <c r="AA128" s="24">
        <v>15.7917705879004</v>
      </c>
      <c r="AB128" s="24">
        <v>15.7917705879004</v>
      </c>
      <c r="AC128" s="24">
        <v>0</v>
      </c>
      <c r="AD128" s="24">
        <v>0</v>
      </c>
      <c r="AE128" s="24">
        <v>0</v>
      </c>
      <c r="AF128" s="24">
        <v>0</v>
      </c>
      <c r="AG128" s="24">
        <v>0</v>
      </c>
      <c r="AH128" s="24">
        <v>0</v>
      </c>
      <c r="AI128" s="24">
        <v>0</v>
      </c>
      <c r="AJ128" s="24">
        <v>0</v>
      </c>
      <c r="AK128" s="24">
        <v>0</v>
      </c>
      <c r="AL128" s="24">
        <v>0</v>
      </c>
      <c r="AM128" s="24">
        <v>0</v>
      </c>
      <c r="AN128" s="24">
        <v>0.35359232782574601</v>
      </c>
      <c r="AO128" s="24">
        <v>8.8840281765380809</v>
      </c>
      <c r="AP128" s="24">
        <v>3.17387818814669</v>
      </c>
      <c r="AQ128" s="24">
        <v>12.4114986925105</v>
      </c>
      <c r="AR128" s="24">
        <v>0</v>
      </c>
      <c r="AS128" s="24">
        <v>0.26970378084604402</v>
      </c>
      <c r="AT128" s="24">
        <v>9.9262416973429595</v>
      </c>
      <c r="AU128" s="24">
        <v>3.46031419732005</v>
      </c>
      <c r="AV128" s="24">
        <v>13.656259675509</v>
      </c>
      <c r="AW128" s="257">
        <v>0</v>
      </c>
      <c r="AX128" s="257">
        <v>2.05560856590848</v>
      </c>
      <c r="AY128" s="24">
        <v>71.364254293763096</v>
      </c>
      <c r="AZ128" s="24">
        <v>109.063684962492</v>
      </c>
      <c r="BA128" s="24">
        <v>182.48354782216401</v>
      </c>
      <c r="BB128"/>
      <c r="BC128"/>
      <c r="BD128"/>
      <c r="BE128"/>
      <c r="BF128"/>
      <c r="BG128"/>
    </row>
    <row r="129" spans="1:59" x14ac:dyDescent="0.25">
      <c r="A129" s="114"/>
      <c r="B129" s="109">
        <v>36</v>
      </c>
      <c r="C129" s="13" t="s">
        <v>277</v>
      </c>
      <c r="D129" s="24">
        <v>0</v>
      </c>
      <c r="E129" s="24">
        <v>0</v>
      </c>
      <c r="F129" s="24">
        <v>0</v>
      </c>
      <c r="G129" s="24">
        <v>0</v>
      </c>
      <c r="H129" s="24">
        <v>0</v>
      </c>
      <c r="I129" s="24">
        <v>0</v>
      </c>
      <c r="J129" s="24">
        <v>1.09086563839182</v>
      </c>
      <c r="K129" s="24">
        <v>9.7156857277855408</v>
      </c>
      <c r="L129" s="24">
        <v>46.972318379757702</v>
      </c>
      <c r="M129" s="24">
        <v>57.778869745934998</v>
      </c>
      <c r="N129" s="24">
        <v>0</v>
      </c>
      <c r="O129" s="24">
        <v>0.50741861232853003</v>
      </c>
      <c r="P129" s="24">
        <v>5.4092188519849502</v>
      </c>
      <c r="Q129" s="24">
        <v>25.786469569202801</v>
      </c>
      <c r="R129" s="24">
        <v>31.7031070335163</v>
      </c>
      <c r="S129" s="24">
        <v>0</v>
      </c>
      <c r="T129" s="24">
        <v>0</v>
      </c>
      <c r="U129" s="24">
        <v>0</v>
      </c>
      <c r="V129" s="24">
        <v>271.41753659561698</v>
      </c>
      <c r="W129" s="24">
        <v>271.41753659561698</v>
      </c>
      <c r="X129" s="24">
        <v>0</v>
      </c>
      <c r="Y129" s="24">
        <v>0</v>
      </c>
      <c r="Z129" s="24">
        <v>0</v>
      </c>
      <c r="AA129" s="24">
        <v>62.734262099792701</v>
      </c>
      <c r="AB129" s="24">
        <v>62.734262099792701</v>
      </c>
      <c r="AC129" s="24">
        <v>0</v>
      </c>
      <c r="AD129" s="24">
        <v>0</v>
      </c>
      <c r="AE129" s="24">
        <v>0</v>
      </c>
      <c r="AF129" s="24">
        <v>0</v>
      </c>
      <c r="AG129" s="24">
        <v>0</v>
      </c>
      <c r="AH129" s="24">
        <v>0</v>
      </c>
      <c r="AI129" s="24">
        <v>0</v>
      </c>
      <c r="AJ129" s="24">
        <v>0</v>
      </c>
      <c r="AK129" s="24">
        <v>0</v>
      </c>
      <c r="AL129" s="24">
        <v>0</v>
      </c>
      <c r="AM129" s="24">
        <v>0</v>
      </c>
      <c r="AN129" s="24">
        <v>0.39456547758423</v>
      </c>
      <c r="AO129" s="24">
        <v>2.5568009721313598</v>
      </c>
      <c r="AP129" s="24">
        <v>12.6085232190852</v>
      </c>
      <c r="AQ129" s="24">
        <v>15.5598896688008</v>
      </c>
      <c r="AR129" s="24">
        <v>0</v>
      </c>
      <c r="AS129" s="24">
        <v>0.30095619367690202</v>
      </c>
      <c r="AT129" s="24">
        <v>2.8567474029857398</v>
      </c>
      <c r="AU129" s="24">
        <v>13.7464166284581</v>
      </c>
      <c r="AV129" s="24">
        <v>16.9041202251207</v>
      </c>
      <c r="AW129" s="257">
        <v>0</v>
      </c>
      <c r="AX129" s="257">
        <v>2.2938059219814799</v>
      </c>
      <c r="AY129" s="24">
        <v>20.5384529548876</v>
      </c>
      <c r="AZ129" s="24">
        <v>433.26552649191399</v>
      </c>
      <c r="BA129" s="24">
        <v>456.09778536878298</v>
      </c>
      <c r="BB129"/>
      <c r="BC129"/>
      <c r="BD129"/>
      <c r="BE129"/>
      <c r="BF129"/>
      <c r="BG129"/>
    </row>
    <row r="130" spans="1:59" x14ac:dyDescent="0.25">
      <c r="A130" s="114"/>
      <c r="B130" s="109">
        <v>38</v>
      </c>
      <c r="C130" s="13" t="s">
        <v>278</v>
      </c>
      <c r="D130" s="24">
        <v>0</v>
      </c>
      <c r="E130" s="24">
        <v>0</v>
      </c>
      <c r="F130" s="24">
        <v>0</v>
      </c>
      <c r="G130" s="24">
        <v>0</v>
      </c>
      <c r="H130" s="24">
        <v>0</v>
      </c>
      <c r="I130" s="24">
        <v>0</v>
      </c>
      <c r="J130" s="24">
        <v>8.4191858600452001</v>
      </c>
      <c r="K130" s="24">
        <v>6.7993703383586404</v>
      </c>
      <c r="L130" s="24">
        <v>5.3776685832462201</v>
      </c>
      <c r="M130" s="24">
        <v>20.596224781650101</v>
      </c>
      <c r="N130" s="24">
        <v>0</v>
      </c>
      <c r="O130" s="24">
        <v>3.9162032936870999</v>
      </c>
      <c r="P130" s="24">
        <v>3.7855570102162899</v>
      </c>
      <c r="Q130" s="24">
        <v>2.9521874171511202</v>
      </c>
      <c r="R130" s="24">
        <v>10.6539477210545</v>
      </c>
      <c r="S130" s="24">
        <v>0</v>
      </c>
      <c r="T130" s="24">
        <v>0</v>
      </c>
      <c r="U130" s="24">
        <v>0</v>
      </c>
      <c r="V130" s="24">
        <v>31.073483486421502</v>
      </c>
      <c r="W130" s="24">
        <v>31.073483486421502</v>
      </c>
      <c r="X130" s="24">
        <v>0</v>
      </c>
      <c r="Y130" s="24">
        <v>0</v>
      </c>
      <c r="Z130" s="24">
        <v>0</v>
      </c>
      <c r="AA130" s="24">
        <v>7.1821890429103004</v>
      </c>
      <c r="AB130" s="24">
        <v>7.1821890429103004</v>
      </c>
      <c r="AC130" s="24">
        <v>0</v>
      </c>
      <c r="AD130" s="24">
        <v>0</v>
      </c>
      <c r="AE130" s="24">
        <v>0</v>
      </c>
      <c r="AF130" s="24">
        <v>0</v>
      </c>
      <c r="AG130" s="24">
        <v>0</v>
      </c>
      <c r="AH130" s="24">
        <v>0</v>
      </c>
      <c r="AI130" s="24">
        <v>0</v>
      </c>
      <c r="AJ130" s="24">
        <v>0</v>
      </c>
      <c r="AK130" s="24">
        <v>0</v>
      </c>
      <c r="AL130" s="24">
        <v>0</v>
      </c>
      <c r="AM130" s="24">
        <v>0</v>
      </c>
      <c r="AN130" s="24">
        <v>3.0452147109852898</v>
      </c>
      <c r="AO130" s="24">
        <v>1.78933707594914</v>
      </c>
      <c r="AP130" s="24">
        <v>1.4434982460994501</v>
      </c>
      <c r="AQ130" s="24">
        <v>6.27805003303388</v>
      </c>
      <c r="AR130" s="24">
        <v>0</v>
      </c>
      <c r="AS130" s="24">
        <v>2.3227481379219199</v>
      </c>
      <c r="AT130" s="24">
        <v>1.99924988315484</v>
      </c>
      <c r="AU130" s="24">
        <v>1.573771007797</v>
      </c>
      <c r="AV130" s="24">
        <v>5.8957690288737501</v>
      </c>
      <c r="AW130" s="257">
        <v>0</v>
      </c>
      <c r="AX130" s="257">
        <v>17.703352002639502</v>
      </c>
      <c r="AY130" s="24">
        <v>14.373514307678899</v>
      </c>
      <c r="AZ130" s="24">
        <v>49.602797783625597</v>
      </c>
      <c r="BA130" s="24">
        <v>81.679664093943998</v>
      </c>
      <c r="BB130"/>
      <c r="BC130"/>
      <c r="BD130"/>
      <c r="BE130"/>
      <c r="BF130"/>
      <c r="BG130"/>
    </row>
    <row r="131" spans="1:59" s="97" customFormat="1" ht="14.25" customHeight="1" x14ac:dyDescent="0.3">
      <c r="A131" s="97" t="s">
        <v>279</v>
      </c>
      <c r="B131" s="115"/>
      <c r="D131" s="107">
        <v>690.308545094294</v>
      </c>
      <c r="E131" s="107">
        <v>180.76917068901199</v>
      </c>
      <c r="F131" s="107">
        <v>1856.8327133855501</v>
      </c>
      <c r="G131" s="107">
        <v>730.08486524182399</v>
      </c>
      <c r="H131" s="107">
        <v>3457.9952944106799</v>
      </c>
      <c r="I131" s="107">
        <v>190.08138555588101</v>
      </c>
      <c r="J131" s="107">
        <v>221.53368459795701</v>
      </c>
      <c r="K131" s="107">
        <v>3324.8252113432</v>
      </c>
      <c r="L131" s="107">
        <v>1245.9388385372199</v>
      </c>
      <c r="M131" s="107">
        <v>4982.3791200342603</v>
      </c>
      <c r="N131" s="107">
        <v>85.032816799926493</v>
      </c>
      <c r="O131" s="107">
        <v>83.686062015182401</v>
      </c>
      <c r="P131" s="107">
        <v>979.28266095833305</v>
      </c>
      <c r="Q131" s="107">
        <v>446.413672967357</v>
      </c>
      <c r="R131" s="107">
        <v>1594.4152127407999</v>
      </c>
      <c r="S131" s="107">
        <v>0</v>
      </c>
      <c r="T131" s="107">
        <v>0</v>
      </c>
      <c r="U131" s="107">
        <v>0</v>
      </c>
      <c r="V131" s="107">
        <v>2518.4180887842699</v>
      </c>
      <c r="W131" s="107">
        <v>2518.4180887842699</v>
      </c>
      <c r="X131" s="107">
        <v>0</v>
      </c>
      <c r="Y131" s="107">
        <v>0</v>
      </c>
      <c r="Z131" s="107">
        <v>0</v>
      </c>
      <c r="AA131" s="107">
        <v>691.65112809391803</v>
      </c>
      <c r="AB131" s="107">
        <v>691.65112809391803</v>
      </c>
      <c r="AC131" s="107">
        <v>0</v>
      </c>
      <c r="AD131" s="107">
        <v>0</v>
      </c>
      <c r="AE131" s="107">
        <v>0</v>
      </c>
      <c r="AF131" s="107">
        <v>202.854681816077</v>
      </c>
      <c r="AG131" s="107">
        <v>202.854681816077</v>
      </c>
      <c r="AH131" s="107">
        <v>0</v>
      </c>
      <c r="AI131" s="107">
        <v>0</v>
      </c>
      <c r="AJ131" s="107">
        <v>0</v>
      </c>
      <c r="AK131" s="107">
        <v>433.98193687470598</v>
      </c>
      <c r="AL131" s="107">
        <v>433.98193687470598</v>
      </c>
      <c r="AM131" s="107">
        <v>52.8604685190084</v>
      </c>
      <c r="AN131" s="107">
        <v>49.762484497376199</v>
      </c>
      <c r="AO131" s="107">
        <v>951.56058732709801</v>
      </c>
      <c r="AP131" s="107">
        <v>541.57613140913202</v>
      </c>
      <c r="AQ131" s="107">
        <v>1595.7596717526101</v>
      </c>
      <c r="AR131" s="107">
        <v>124.04678403089</v>
      </c>
      <c r="AS131" s="107">
        <v>72.043327200472902</v>
      </c>
      <c r="AT131" s="107">
        <v>943.50882698580699</v>
      </c>
      <c r="AU131" s="107">
        <v>350.45065627549798</v>
      </c>
      <c r="AV131" s="107">
        <v>1490.0495944926699</v>
      </c>
      <c r="AW131" s="107">
        <v>1142.33</v>
      </c>
      <c r="AX131" s="107">
        <v>607.79472900000098</v>
      </c>
      <c r="AY131" s="107">
        <v>8056.0099999999902</v>
      </c>
      <c r="AZ131" s="107">
        <v>7161.37</v>
      </c>
      <c r="BA131" s="107">
        <v>16967.504729</v>
      </c>
      <c r="BB131"/>
      <c r="BC131"/>
      <c r="BD131"/>
      <c r="BE131"/>
      <c r="BF131"/>
      <c r="BG131"/>
    </row>
    <row r="132" spans="1:59" x14ac:dyDescent="0.25">
      <c r="A132" s="114" t="s">
        <v>280</v>
      </c>
      <c r="B132" s="109"/>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BA132" s="24"/>
      <c r="BB132"/>
      <c r="BC132"/>
      <c r="BD132"/>
      <c r="BE132"/>
      <c r="BF132"/>
      <c r="BG132"/>
    </row>
    <row r="133" spans="1:59" x14ac:dyDescent="0.25">
      <c r="AW133"/>
      <c r="AX133"/>
      <c r="AY133"/>
      <c r="AZ133"/>
      <c r="BA133"/>
      <c r="BB133"/>
      <c r="BC133"/>
      <c r="BD133"/>
      <c r="BE133"/>
      <c r="BF133"/>
      <c r="BG133"/>
    </row>
    <row r="134" spans="1:59" x14ac:dyDescent="0.25">
      <c r="A134" s="13" t="s">
        <v>281</v>
      </c>
      <c r="AW134"/>
      <c r="AX134"/>
      <c r="AY134"/>
      <c r="AZ134"/>
      <c r="BA134"/>
      <c r="BB134"/>
      <c r="BC134"/>
      <c r="BD134"/>
      <c r="BE134"/>
      <c r="BF134"/>
      <c r="BG134"/>
    </row>
    <row r="135" spans="1:59" ht="13" x14ac:dyDescent="0.3">
      <c r="A135" s="13" t="s">
        <v>282</v>
      </c>
      <c r="B135" s="97"/>
      <c r="C135" s="97"/>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08"/>
      <c r="AS135" s="108"/>
      <c r="AT135" s="108"/>
      <c r="AU135" s="108"/>
      <c r="AV135" s="108"/>
      <c r="AW135"/>
      <c r="AX135"/>
      <c r="AY135"/>
      <c r="AZ135"/>
      <c r="BA135"/>
      <c r="BB135"/>
      <c r="BC135"/>
      <c r="BD135"/>
      <c r="BE135"/>
      <c r="BF135"/>
      <c r="BG135"/>
    </row>
    <row r="136" spans="1:59" ht="17.5" thickBot="1" x14ac:dyDescent="0.45">
      <c r="A136" s="121">
        <v>2019</v>
      </c>
      <c r="E136" s="94"/>
      <c r="AW136"/>
      <c r="AX136"/>
      <c r="AY136"/>
      <c r="AZ136"/>
      <c r="BA136"/>
      <c r="BB136"/>
      <c r="BC136"/>
      <c r="BD136"/>
      <c r="BE136"/>
      <c r="BF136"/>
      <c r="BG136"/>
    </row>
    <row r="137" spans="1:59" ht="20.5" thickTop="1" x14ac:dyDescent="0.4">
      <c r="A137" s="92"/>
      <c r="BG137"/>
    </row>
    <row r="138" spans="1:59" x14ac:dyDescent="0.25">
      <c r="A138" s="118" t="s">
        <v>187</v>
      </c>
      <c r="B138" s="91" t="s">
        <v>188</v>
      </c>
      <c r="C138" s="91" t="s">
        <v>189</v>
      </c>
      <c r="D138" s="119" t="s">
        <v>190</v>
      </c>
      <c r="E138" s="119" t="s">
        <v>191</v>
      </c>
      <c r="F138" s="119" t="s">
        <v>192</v>
      </c>
      <c r="G138" s="119" t="s">
        <v>193</v>
      </c>
      <c r="H138" s="119" t="s">
        <v>194</v>
      </c>
      <c r="I138" s="119" t="s">
        <v>195</v>
      </c>
      <c r="J138" s="119" t="s">
        <v>196</v>
      </c>
      <c r="K138" s="119" t="s">
        <v>197</v>
      </c>
      <c r="L138" s="119" t="s">
        <v>198</v>
      </c>
      <c r="M138" s="119" t="s">
        <v>199</v>
      </c>
      <c r="N138" s="119" t="s">
        <v>200</v>
      </c>
      <c r="O138" s="119" t="s">
        <v>201</v>
      </c>
      <c r="P138" s="119" t="s">
        <v>202</v>
      </c>
      <c r="Q138" s="119" t="s">
        <v>203</v>
      </c>
      <c r="R138" s="119" t="s">
        <v>204</v>
      </c>
      <c r="S138" s="119" t="s">
        <v>205</v>
      </c>
      <c r="T138" s="119" t="s">
        <v>206</v>
      </c>
      <c r="U138" s="119" t="s">
        <v>207</v>
      </c>
      <c r="V138" s="119" t="s">
        <v>208</v>
      </c>
      <c r="W138" s="119" t="s">
        <v>209</v>
      </c>
      <c r="X138" s="119" t="s">
        <v>210</v>
      </c>
      <c r="Y138" s="119" t="s">
        <v>211</v>
      </c>
      <c r="Z138" s="119" t="s">
        <v>212</v>
      </c>
      <c r="AA138" s="119" t="s">
        <v>213</v>
      </c>
      <c r="AB138" s="119" t="s">
        <v>214</v>
      </c>
      <c r="AC138" s="119" t="s">
        <v>215</v>
      </c>
      <c r="AD138" s="119" t="s">
        <v>216</v>
      </c>
      <c r="AE138" s="119" t="s">
        <v>217</v>
      </c>
      <c r="AF138" s="119" t="s">
        <v>218</v>
      </c>
      <c r="AG138" s="119" t="s">
        <v>219</v>
      </c>
      <c r="AH138" s="119" t="s">
        <v>220</v>
      </c>
      <c r="AI138" s="119" t="s">
        <v>221</v>
      </c>
      <c r="AJ138" s="119" t="s">
        <v>222</v>
      </c>
      <c r="AK138" s="119" t="s">
        <v>223</v>
      </c>
      <c r="AL138" s="119" t="s">
        <v>224</v>
      </c>
      <c r="AM138" s="119" t="s">
        <v>225</v>
      </c>
      <c r="AN138" s="119" t="s">
        <v>226</v>
      </c>
      <c r="AO138" s="119" t="s">
        <v>227</v>
      </c>
      <c r="AP138" s="119" t="s">
        <v>228</v>
      </c>
      <c r="AQ138" s="119" t="s">
        <v>229</v>
      </c>
      <c r="AR138" s="119" t="s">
        <v>230</v>
      </c>
      <c r="AS138" s="119" t="s">
        <v>231</v>
      </c>
      <c r="AT138" s="119" t="s">
        <v>232</v>
      </c>
      <c r="AU138" s="119" t="s">
        <v>233</v>
      </c>
      <c r="AV138" s="119" t="s">
        <v>234</v>
      </c>
      <c r="AW138" s="119" t="s">
        <v>235</v>
      </c>
      <c r="AX138" s="119" t="s">
        <v>236</v>
      </c>
      <c r="AY138" s="119" t="s">
        <v>237</v>
      </c>
      <c r="AZ138" s="119" t="s">
        <v>238</v>
      </c>
      <c r="BA138" s="119" t="s">
        <v>239</v>
      </c>
      <c r="BB138"/>
      <c r="BC138"/>
      <c r="BD138"/>
      <c r="BE138"/>
      <c r="BF138"/>
      <c r="BG138"/>
    </row>
    <row r="139" spans="1:59" ht="21" x14ac:dyDescent="0.25">
      <c r="A139" s="95" t="s">
        <v>240</v>
      </c>
      <c r="D139" s="107">
        <v>360.33277959927102</v>
      </c>
      <c r="E139" s="107">
        <v>20.7179496976321</v>
      </c>
      <c r="F139" s="107">
        <v>570.72442258652097</v>
      </c>
      <c r="G139" s="107">
        <v>441.30240673933901</v>
      </c>
      <c r="H139" s="96">
        <v>1393.0775586227601</v>
      </c>
      <c r="I139" s="107">
        <v>0</v>
      </c>
      <c r="J139" s="107">
        <v>0</v>
      </c>
      <c r="K139" s="107">
        <v>0</v>
      </c>
      <c r="L139" s="107">
        <v>0</v>
      </c>
      <c r="M139" s="96">
        <v>0</v>
      </c>
      <c r="N139" s="107">
        <v>0</v>
      </c>
      <c r="O139" s="107">
        <v>0</v>
      </c>
      <c r="P139" s="107">
        <v>0</v>
      </c>
      <c r="Q139" s="107">
        <v>0</v>
      </c>
      <c r="R139" s="96">
        <v>0</v>
      </c>
      <c r="S139" s="107">
        <v>0</v>
      </c>
      <c r="T139" s="107">
        <v>0</v>
      </c>
      <c r="U139" s="107">
        <v>0</v>
      </c>
      <c r="V139" s="107">
        <v>69.242613859572799</v>
      </c>
      <c r="W139" s="96">
        <v>69.242613859572799</v>
      </c>
      <c r="X139" s="107">
        <v>0</v>
      </c>
      <c r="Y139" s="107">
        <v>0</v>
      </c>
      <c r="Z139" s="107">
        <v>0</v>
      </c>
      <c r="AA139" s="107">
        <v>0</v>
      </c>
      <c r="AB139" s="96">
        <v>0</v>
      </c>
      <c r="AC139" s="107">
        <v>0</v>
      </c>
      <c r="AD139" s="107">
        <v>0</v>
      </c>
      <c r="AE139" s="107">
        <v>0</v>
      </c>
      <c r="AF139" s="107">
        <v>0</v>
      </c>
      <c r="AG139" s="96">
        <v>0</v>
      </c>
      <c r="AH139" s="107">
        <v>0</v>
      </c>
      <c r="AI139" s="107">
        <v>0</v>
      </c>
      <c r="AJ139" s="107">
        <v>0</v>
      </c>
      <c r="AK139" s="107">
        <v>0</v>
      </c>
      <c r="AL139" s="96">
        <v>0</v>
      </c>
      <c r="AM139" s="107">
        <v>0</v>
      </c>
      <c r="AN139" s="107">
        <v>0</v>
      </c>
      <c r="AO139" s="107">
        <v>0</v>
      </c>
      <c r="AP139" s="107">
        <v>0</v>
      </c>
      <c r="AQ139" s="96">
        <v>0</v>
      </c>
      <c r="AR139" s="107">
        <v>44.047220400728598</v>
      </c>
      <c r="AS139" s="107">
        <v>2.5325703023679398</v>
      </c>
      <c r="AT139" s="107">
        <v>69.765577413479093</v>
      </c>
      <c r="AU139" s="107">
        <v>53.944979401088403</v>
      </c>
      <c r="AV139" s="96">
        <v>170.290347517664</v>
      </c>
      <c r="AW139" s="107">
        <v>404.38</v>
      </c>
      <c r="AX139" s="107">
        <v>23.250520000000002</v>
      </c>
      <c r="AY139" s="107">
        <v>640.49</v>
      </c>
      <c r="AZ139" s="107">
        <v>564.49</v>
      </c>
      <c r="BA139" s="96">
        <v>1632.61052</v>
      </c>
      <c r="BB139"/>
      <c r="BC139"/>
      <c r="BD139"/>
      <c r="BE139"/>
      <c r="BF139"/>
      <c r="BG139"/>
    </row>
    <row r="140" spans="1:59" x14ac:dyDescent="0.25">
      <c r="A140" s="98"/>
      <c r="B140" s="99" t="s">
        <v>241</v>
      </c>
      <c r="C140" s="100" t="s">
        <v>242</v>
      </c>
      <c r="D140" s="24">
        <v>346.23597814207602</v>
      </c>
      <c r="E140" s="24">
        <v>13.953766149362499</v>
      </c>
      <c r="F140" s="24">
        <v>347.32308925318802</v>
      </c>
      <c r="G140" s="24">
        <v>164.24245359858901</v>
      </c>
      <c r="H140" s="24">
        <v>871.75528714321604</v>
      </c>
      <c r="I140" s="24">
        <v>0</v>
      </c>
      <c r="J140" s="24">
        <v>0</v>
      </c>
      <c r="K140" s="24">
        <v>0</v>
      </c>
      <c r="L140" s="24">
        <v>0</v>
      </c>
      <c r="M140" s="24">
        <v>0</v>
      </c>
      <c r="N140" s="24">
        <v>0</v>
      </c>
      <c r="O140" s="24">
        <v>0</v>
      </c>
      <c r="P140" s="24">
        <v>0</v>
      </c>
      <c r="Q140" s="24">
        <v>0</v>
      </c>
      <c r="R140" s="24">
        <v>0</v>
      </c>
      <c r="S140" s="24">
        <v>0</v>
      </c>
      <c r="T140" s="24">
        <v>0</v>
      </c>
      <c r="U140" s="24">
        <v>0</v>
      </c>
      <c r="V140" s="24">
        <v>25.7704844120492</v>
      </c>
      <c r="W140" s="24">
        <v>25.7704844120492</v>
      </c>
      <c r="X140" s="24">
        <v>0</v>
      </c>
      <c r="Y140" s="24">
        <v>0</v>
      </c>
      <c r="Z140" s="24">
        <v>0</v>
      </c>
      <c r="AA140" s="24">
        <v>0</v>
      </c>
      <c r="AB140" s="24">
        <v>0</v>
      </c>
      <c r="AC140" s="24">
        <v>0</v>
      </c>
      <c r="AD140" s="24">
        <v>0</v>
      </c>
      <c r="AE140" s="24">
        <v>0</v>
      </c>
      <c r="AF140" s="24">
        <v>0</v>
      </c>
      <c r="AG140" s="24">
        <v>0</v>
      </c>
      <c r="AH140" s="24">
        <v>0</v>
      </c>
      <c r="AI140" s="24">
        <v>0</v>
      </c>
      <c r="AJ140" s="24">
        <v>0</v>
      </c>
      <c r="AK140" s="24">
        <v>0</v>
      </c>
      <c r="AL140" s="24">
        <v>0</v>
      </c>
      <c r="AM140" s="24">
        <v>0</v>
      </c>
      <c r="AN140" s="24">
        <v>0</v>
      </c>
      <c r="AO140" s="24">
        <v>0</v>
      </c>
      <c r="AP140" s="24">
        <v>0</v>
      </c>
      <c r="AQ140" s="24">
        <v>0</v>
      </c>
      <c r="AR140" s="24">
        <v>42.324021857923498</v>
      </c>
      <c r="AS140" s="24">
        <v>1.70571385063752</v>
      </c>
      <c r="AT140" s="24">
        <v>42.456910746812397</v>
      </c>
      <c r="AU140" s="24">
        <v>20.0770619893615</v>
      </c>
      <c r="AV140" s="24">
        <v>106.563708444735</v>
      </c>
      <c r="AW140" s="257">
        <v>388.56</v>
      </c>
      <c r="AX140" s="257">
        <v>15.65948</v>
      </c>
      <c r="AY140" s="24">
        <v>389.78</v>
      </c>
      <c r="AZ140" s="24">
        <v>210.09</v>
      </c>
      <c r="BA140" s="24">
        <v>1004.08948</v>
      </c>
      <c r="BB140"/>
      <c r="BC140"/>
      <c r="BD140"/>
      <c r="BE140"/>
      <c r="BF140"/>
      <c r="BG140"/>
    </row>
    <row r="141" spans="1:59" x14ac:dyDescent="0.25">
      <c r="A141" s="98"/>
      <c r="B141" s="99" t="s">
        <v>243</v>
      </c>
      <c r="C141" s="101" t="s">
        <v>244</v>
      </c>
      <c r="D141" s="24">
        <v>14.0968014571949</v>
      </c>
      <c r="E141" s="24">
        <v>6.76418354826958</v>
      </c>
      <c r="F141" s="24">
        <v>223.40133333333301</v>
      </c>
      <c r="G141" s="24">
        <v>277.05995314074897</v>
      </c>
      <c r="H141" s="24">
        <v>521.322271479547</v>
      </c>
      <c r="I141" s="24">
        <v>0</v>
      </c>
      <c r="J141" s="24">
        <v>0</v>
      </c>
      <c r="K141" s="24">
        <v>0</v>
      </c>
      <c r="L141" s="24">
        <v>0</v>
      </c>
      <c r="M141" s="24">
        <v>0</v>
      </c>
      <c r="N141" s="24">
        <v>0</v>
      </c>
      <c r="O141" s="24">
        <v>0</v>
      </c>
      <c r="P141" s="24">
        <v>0</v>
      </c>
      <c r="Q141" s="24">
        <v>0</v>
      </c>
      <c r="R141" s="24">
        <v>0</v>
      </c>
      <c r="S141" s="24">
        <v>0</v>
      </c>
      <c r="T141" s="24">
        <v>0</v>
      </c>
      <c r="U141" s="24">
        <v>0</v>
      </c>
      <c r="V141" s="24">
        <v>43.472129447523599</v>
      </c>
      <c r="W141" s="24">
        <v>43.472129447523599</v>
      </c>
      <c r="X141" s="24">
        <v>0</v>
      </c>
      <c r="Y141" s="24">
        <v>0</v>
      </c>
      <c r="Z141" s="24">
        <v>0</v>
      </c>
      <c r="AA141" s="24">
        <v>0</v>
      </c>
      <c r="AB141" s="24">
        <v>0</v>
      </c>
      <c r="AC141" s="24">
        <v>0</v>
      </c>
      <c r="AD141" s="24">
        <v>0</v>
      </c>
      <c r="AE141" s="24">
        <v>0</v>
      </c>
      <c r="AF141" s="24">
        <v>0</v>
      </c>
      <c r="AG141" s="24">
        <v>0</v>
      </c>
      <c r="AH141" s="24">
        <v>0</v>
      </c>
      <c r="AI141" s="24">
        <v>0</v>
      </c>
      <c r="AJ141" s="24">
        <v>0</v>
      </c>
      <c r="AK141" s="24">
        <v>0</v>
      </c>
      <c r="AL141" s="24">
        <v>0</v>
      </c>
      <c r="AM141" s="24">
        <v>0</v>
      </c>
      <c r="AN141" s="24">
        <v>0</v>
      </c>
      <c r="AO141" s="24">
        <v>0</v>
      </c>
      <c r="AP141" s="24">
        <v>0</v>
      </c>
      <c r="AQ141" s="24">
        <v>0</v>
      </c>
      <c r="AR141" s="24">
        <v>1.7231985428051</v>
      </c>
      <c r="AS141" s="24">
        <v>0.826856451730419</v>
      </c>
      <c r="AT141" s="24">
        <v>27.308666666666699</v>
      </c>
      <c r="AU141" s="24">
        <v>33.8679174117269</v>
      </c>
      <c r="AV141" s="24">
        <v>63.726639072929103</v>
      </c>
      <c r="AW141" s="258">
        <v>15.82</v>
      </c>
      <c r="AX141" s="258">
        <v>7.5910399999999996</v>
      </c>
      <c r="AY141" s="122">
        <v>250.71</v>
      </c>
      <c r="AZ141" s="102">
        <v>354.4</v>
      </c>
      <c r="BA141" s="102">
        <v>628.52103999999997</v>
      </c>
      <c r="BB141"/>
      <c r="BC141"/>
      <c r="BD141"/>
      <c r="BE141"/>
      <c r="BF141"/>
      <c r="BG141"/>
    </row>
    <row r="142" spans="1:59" ht="13" x14ac:dyDescent="0.25">
      <c r="A142" s="104" t="s">
        <v>245</v>
      </c>
      <c r="B142" s="105"/>
      <c r="C142" s="106"/>
      <c r="D142" s="107">
        <v>341.139171374765</v>
      </c>
      <c r="E142" s="107">
        <v>156.31449635122399</v>
      </c>
      <c r="F142" s="107">
        <v>984.92259887005696</v>
      </c>
      <c r="G142" s="107">
        <v>281.25026337463299</v>
      </c>
      <c r="H142" s="96">
        <v>1763.6265299706799</v>
      </c>
      <c r="I142" s="107">
        <v>25.534369114877599</v>
      </c>
      <c r="J142" s="107">
        <v>11.7001868526365</v>
      </c>
      <c r="K142" s="107">
        <v>73.721751412429398</v>
      </c>
      <c r="L142" s="107">
        <v>21.051666420257</v>
      </c>
      <c r="M142" s="96">
        <v>132.00797380020001</v>
      </c>
      <c r="N142" s="107">
        <v>24.1044444444444</v>
      </c>
      <c r="O142" s="107">
        <v>11.0449763888889</v>
      </c>
      <c r="P142" s="107">
        <v>69.593333333333405</v>
      </c>
      <c r="Q142" s="107">
        <v>19.872773100722601</v>
      </c>
      <c r="R142" s="96">
        <v>124.615527267389</v>
      </c>
      <c r="S142" s="107">
        <v>0</v>
      </c>
      <c r="T142" s="107">
        <v>0</v>
      </c>
      <c r="U142" s="107">
        <v>0</v>
      </c>
      <c r="V142" s="107">
        <v>203.780084186994</v>
      </c>
      <c r="W142" s="96">
        <v>203.780084186994</v>
      </c>
      <c r="X142" s="107">
        <v>0</v>
      </c>
      <c r="Y142" s="107">
        <v>0</v>
      </c>
      <c r="Z142" s="107">
        <v>0</v>
      </c>
      <c r="AA142" s="107">
        <v>0</v>
      </c>
      <c r="AB142" s="96">
        <v>0</v>
      </c>
      <c r="AC142" s="107">
        <v>0</v>
      </c>
      <c r="AD142" s="107">
        <v>0</v>
      </c>
      <c r="AE142" s="107">
        <v>0</v>
      </c>
      <c r="AF142" s="107">
        <v>0</v>
      </c>
      <c r="AG142" s="96">
        <v>0</v>
      </c>
      <c r="AH142" s="107">
        <v>0</v>
      </c>
      <c r="AI142" s="107">
        <v>0</v>
      </c>
      <c r="AJ142" s="107">
        <v>0</v>
      </c>
      <c r="AK142" s="107">
        <v>0</v>
      </c>
      <c r="AL142" s="96">
        <v>0</v>
      </c>
      <c r="AM142" s="107">
        <v>6.7410734463276798</v>
      </c>
      <c r="AN142" s="107">
        <v>3.0888493290960399</v>
      </c>
      <c r="AO142" s="107">
        <v>19.462542372881401</v>
      </c>
      <c r="AP142" s="107">
        <v>5.5576399349478303</v>
      </c>
      <c r="AQ142" s="96">
        <v>34.850105083252899</v>
      </c>
      <c r="AR142" s="107">
        <v>36.360941619585702</v>
      </c>
      <c r="AS142" s="107">
        <v>16.661066078154398</v>
      </c>
      <c r="AT142" s="107">
        <v>104.97977401129999</v>
      </c>
      <c r="AU142" s="107">
        <v>29.977572982445899</v>
      </c>
      <c r="AV142" s="96">
        <v>187.97935469148601</v>
      </c>
      <c r="AW142" s="107">
        <v>433.88</v>
      </c>
      <c r="AX142" s="107">
        <v>198.809575</v>
      </c>
      <c r="AY142" s="107">
        <v>1252.68</v>
      </c>
      <c r="AZ142" s="107">
        <v>561.49</v>
      </c>
      <c r="BA142" s="107">
        <v>2446.8595749999999</v>
      </c>
      <c r="BB142"/>
      <c r="BC142"/>
      <c r="BD142"/>
      <c r="BE142"/>
      <c r="BF142"/>
      <c r="BG142"/>
    </row>
    <row r="143" spans="1:59" x14ac:dyDescent="0.25">
      <c r="B143" s="109">
        <v>8</v>
      </c>
      <c r="C143" s="13" t="s">
        <v>247</v>
      </c>
      <c r="D143" s="24">
        <v>0</v>
      </c>
      <c r="E143" s="24">
        <v>120.32031489165099</v>
      </c>
      <c r="F143" s="24">
        <v>72.083258281385497</v>
      </c>
      <c r="G143" s="24">
        <v>62.018719351409302</v>
      </c>
      <c r="H143" s="24">
        <v>254.42229252444599</v>
      </c>
      <c r="I143" s="24">
        <v>0</v>
      </c>
      <c r="J143" s="24">
        <v>9.0060115936864396</v>
      </c>
      <c r="K143" s="24">
        <v>5.39545346417556</v>
      </c>
      <c r="L143" s="24">
        <v>4.6421197119318398</v>
      </c>
      <c r="M143" s="24">
        <v>19.043584769793799</v>
      </c>
      <c r="N143" s="24">
        <v>0</v>
      </c>
      <c r="O143" s="24">
        <v>8.5016749444399995</v>
      </c>
      <c r="P143" s="24">
        <v>5.0933080701817302</v>
      </c>
      <c r="Q143" s="24">
        <v>4.3821610080636502</v>
      </c>
      <c r="R143" s="24">
        <v>17.977144022685401</v>
      </c>
      <c r="S143" s="24">
        <v>0</v>
      </c>
      <c r="T143" s="24">
        <v>0</v>
      </c>
      <c r="U143" s="24">
        <v>0</v>
      </c>
      <c r="V143" s="24">
        <v>44.9357085001743</v>
      </c>
      <c r="W143" s="24">
        <v>44.9357085001743</v>
      </c>
      <c r="X143" s="24">
        <v>0</v>
      </c>
      <c r="Y143" s="24">
        <v>0</v>
      </c>
      <c r="Z143" s="24">
        <v>0</v>
      </c>
      <c r="AA143" s="24">
        <v>0</v>
      </c>
      <c r="AB143" s="24">
        <v>0</v>
      </c>
      <c r="AC143" s="24">
        <v>0</v>
      </c>
      <c r="AD143" s="24">
        <v>0</v>
      </c>
      <c r="AE143" s="24">
        <v>0</v>
      </c>
      <c r="AF143" s="24">
        <v>0</v>
      </c>
      <c r="AG143" s="24">
        <v>0</v>
      </c>
      <c r="AH143" s="24">
        <v>0</v>
      </c>
      <c r="AI143" s="24">
        <v>0</v>
      </c>
      <c r="AJ143" s="24">
        <v>0</v>
      </c>
      <c r="AK143" s="24">
        <v>0</v>
      </c>
      <c r="AL143" s="24">
        <v>0</v>
      </c>
      <c r="AM143" s="24">
        <v>0</v>
      </c>
      <c r="AN143" s="24">
        <v>2.3775870607332199</v>
      </c>
      <c r="AO143" s="24">
        <v>1.4243997145423499</v>
      </c>
      <c r="AP143" s="24">
        <v>1.22551960395</v>
      </c>
      <c r="AQ143" s="24">
        <v>5.0275063792255699</v>
      </c>
      <c r="AR143" s="24">
        <v>0</v>
      </c>
      <c r="AS143" s="24">
        <v>12.824560509409499</v>
      </c>
      <c r="AT143" s="24">
        <v>7.6831257329860003</v>
      </c>
      <c r="AU143" s="24">
        <v>6.6103784697909296</v>
      </c>
      <c r="AV143" s="24">
        <v>27.118064712186399</v>
      </c>
      <c r="AW143" s="257">
        <v>0</v>
      </c>
      <c r="AX143" s="257">
        <v>153.03014899991999</v>
      </c>
      <c r="AY143" s="24">
        <v>91.679545263271095</v>
      </c>
      <c r="AZ143" s="24">
        <v>123.81460664532</v>
      </c>
      <c r="BA143" s="24">
        <v>368.52430090851101</v>
      </c>
      <c r="BB143"/>
      <c r="BC143"/>
      <c r="BD143"/>
      <c r="BE143"/>
      <c r="BF143"/>
      <c r="BG143"/>
    </row>
    <row r="144" spans="1:59" x14ac:dyDescent="0.25">
      <c r="A144" s="110"/>
      <c r="B144" s="109">
        <v>23</v>
      </c>
      <c r="C144" s="13" t="s">
        <v>248</v>
      </c>
      <c r="D144" s="24">
        <v>341.139171374765</v>
      </c>
      <c r="E144" s="24">
        <v>35.994181459573099</v>
      </c>
      <c r="F144" s="24">
        <v>912.83934058867203</v>
      </c>
      <c r="G144" s="24">
        <v>219.23154402322399</v>
      </c>
      <c r="H144" s="24">
        <v>1509.2042374462301</v>
      </c>
      <c r="I144" s="24">
        <v>25.534369114877599</v>
      </c>
      <c r="J144" s="24">
        <v>2.69417525895008</v>
      </c>
      <c r="K144" s="24">
        <v>68.326297948253895</v>
      </c>
      <c r="L144" s="24">
        <v>16.409546708325099</v>
      </c>
      <c r="M144" s="24">
        <v>112.96438903040701</v>
      </c>
      <c r="N144" s="24">
        <v>24.1044444444444</v>
      </c>
      <c r="O144" s="24">
        <v>2.54330144444888</v>
      </c>
      <c r="P144" s="24">
        <v>64.500025263151599</v>
      </c>
      <c r="Q144" s="24">
        <v>15.4906120926589</v>
      </c>
      <c r="R144" s="24">
        <v>106.638383244704</v>
      </c>
      <c r="S144" s="24">
        <v>0</v>
      </c>
      <c r="T144" s="24">
        <v>0</v>
      </c>
      <c r="U144" s="24">
        <v>0</v>
      </c>
      <c r="V144" s="24">
        <v>158.84437568682</v>
      </c>
      <c r="W144" s="24">
        <v>158.84437568682</v>
      </c>
      <c r="X144" s="24">
        <v>0</v>
      </c>
      <c r="Y144" s="24">
        <v>0</v>
      </c>
      <c r="Z144" s="24">
        <v>0</v>
      </c>
      <c r="AA144" s="24">
        <v>0</v>
      </c>
      <c r="AB144" s="24">
        <v>0</v>
      </c>
      <c r="AC144" s="24">
        <v>0</v>
      </c>
      <c r="AD144" s="24">
        <v>0</v>
      </c>
      <c r="AE144" s="24">
        <v>0</v>
      </c>
      <c r="AF144" s="24">
        <v>0</v>
      </c>
      <c r="AG144" s="24">
        <v>0</v>
      </c>
      <c r="AH144" s="24">
        <v>0</v>
      </c>
      <c r="AI144" s="24">
        <v>0</v>
      </c>
      <c r="AJ144" s="24">
        <v>0</v>
      </c>
      <c r="AK144" s="24">
        <v>0</v>
      </c>
      <c r="AL144" s="24">
        <v>0</v>
      </c>
      <c r="AM144" s="24">
        <v>6.7410734463276798</v>
      </c>
      <c r="AN144" s="24">
        <v>0.71126226836282203</v>
      </c>
      <c r="AO144" s="24">
        <v>18.038142658339002</v>
      </c>
      <c r="AP144" s="24">
        <v>4.3321203309978298</v>
      </c>
      <c r="AQ144" s="24">
        <v>29.822598704027399</v>
      </c>
      <c r="AR144" s="24">
        <v>36.360941619585702</v>
      </c>
      <c r="AS144" s="24">
        <v>3.8365055687449199</v>
      </c>
      <c r="AT144" s="24">
        <v>97.296648278313597</v>
      </c>
      <c r="AU144" s="24">
        <v>23.367194512655001</v>
      </c>
      <c r="AV144" s="24">
        <v>160.86128997929899</v>
      </c>
      <c r="AW144" s="257">
        <v>433.88</v>
      </c>
      <c r="AX144" s="257">
        <v>45.779426000079802</v>
      </c>
      <c r="AY144" s="24">
        <v>1161.00045473673</v>
      </c>
      <c r="AZ144" s="24">
        <v>437.67539335468001</v>
      </c>
      <c r="BA144" s="24">
        <v>2078.3352740914902</v>
      </c>
      <c r="BB144"/>
      <c r="BC144"/>
      <c r="BD144"/>
      <c r="BE144"/>
      <c r="BF144"/>
      <c r="BG144"/>
    </row>
    <row r="145" spans="1:59" ht="13" x14ac:dyDescent="0.25">
      <c r="A145" s="104" t="s">
        <v>249</v>
      </c>
      <c r="B145" s="109"/>
      <c r="D145" s="107">
        <v>6.2831380311309397</v>
      </c>
      <c r="E145" s="107">
        <v>18.995543150979302</v>
      </c>
      <c r="F145" s="107">
        <v>249.978358016746</v>
      </c>
      <c r="G145" s="107">
        <v>35.706016625524398</v>
      </c>
      <c r="H145" s="96">
        <v>310.963055824381</v>
      </c>
      <c r="I145" s="107">
        <v>19.389739910259301</v>
      </c>
      <c r="J145" s="107">
        <v>58.6332294832062</v>
      </c>
      <c r="K145" s="107">
        <v>760.00794636916703</v>
      </c>
      <c r="L145" s="107">
        <v>105.551508507254</v>
      </c>
      <c r="M145" s="96">
        <v>943.58242426988704</v>
      </c>
      <c r="N145" s="107">
        <v>10.467418152410101</v>
      </c>
      <c r="O145" s="107">
        <v>31.6948987098699</v>
      </c>
      <c r="P145" s="107">
        <v>418.10923957539501</v>
      </c>
      <c r="Q145" s="107">
        <v>57.993719994383099</v>
      </c>
      <c r="R145" s="96">
        <v>518.26527643205804</v>
      </c>
      <c r="S145" s="107">
        <v>0</v>
      </c>
      <c r="T145" s="107">
        <v>0</v>
      </c>
      <c r="U145" s="107">
        <v>0</v>
      </c>
      <c r="V145" s="107">
        <v>729.46635152121303</v>
      </c>
      <c r="W145" s="96">
        <v>729.46635152121303</v>
      </c>
      <c r="X145" s="107">
        <v>0</v>
      </c>
      <c r="Y145" s="107">
        <v>0</v>
      </c>
      <c r="Z145" s="107">
        <v>0</v>
      </c>
      <c r="AA145" s="107">
        <v>187.24121659140999</v>
      </c>
      <c r="AB145" s="96">
        <v>187.24121659140999</v>
      </c>
      <c r="AC145" s="107">
        <v>0</v>
      </c>
      <c r="AD145" s="107">
        <v>0</v>
      </c>
      <c r="AE145" s="107">
        <v>0</v>
      </c>
      <c r="AF145" s="107">
        <v>0</v>
      </c>
      <c r="AG145" s="96">
        <v>0</v>
      </c>
      <c r="AH145" s="107">
        <v>0</v>
      </c>
      <c r="AI145" s="107">
        <v>0</v>
      </c>
      <c r="AJ145" s="107">
        <v>0</v>
      </c>
      <c r="AK145" s="107">
        <v>194.82559781359399</v>
      </c>
      <c r="AL145" s="96">
        <v>194.82559781359399</v>
      </c>
      <c r="AM145" s="107">
        <v>2.1498937934422502</v>
      </c>
      <c r="AN145" s="107">
        <v>6.42413792973423</v>
      </c>
      <c r="AO145" s="107">
        <v>73.457970669301503</v>
      </c>
      <c r="AP145" s="107">
        <v>9.7383197801364805</v>
      </c>
      <c r="AQ145" s="96">
        <v>91.770322172614499</v>
      </c>
      <c r="AR145" s="107">
        <v>7.3698101127573103</v>
      </c>
      <c r="AS145" s="107">
        <v>22.2941207262101</v>
      </c>
      <c r="AT145" s="107">
        <v>291.45648536939302</v>
      </c>
      <c r="AU145" s="107">
        <v>40.737269166482797</v>
      </c>
      <c r="AV145" s="96">
        <v>361.85768537484302</v>
      </c>
      <c r="AW145" s="107">
        <v>45.659999999999897</v>
      </c>
      <c r="AX145" s="107">
        <v>138.04193000000001</v>
      </c>
      <c r="AY145" s="107">
        <v>1793.01</v>
      </c>
      <c r="AZ145" s="107">
        <v>1361.26</v>
      </c>
      <c r="BA145" s="107">
        <v>3337.9719300000002</v>
      </c>
      <c r="BB145"/>
      <c r="BC145"/>
      <c r="BD145"/>
      <c r="BE145"/>
      <c r="BF145"/>
      <c r="BG145"/>
    </row>
    <row r="146" spans="1:59" x14ac:dyDescent="0.25">
      <c r="A146" s="111"/>
      <c r="B146" s="109">
        <v>20</v>
      </c>
      <c r="C146" s="13" t="s">
        <v>250</v>
      </c>
      <c r="D146" s="24">
        <v>6.2831380311309397</v>
      </c>
      <c r="E146" s="24">
        <v>18.995543150979302</v>
      </c>
      <c r="F146" s="24">
        <v>249.978358016746</v>
      </c>
      <c r="G146" s="24">
        <v>35.706016625524398</v>
      </c>
      <c r="H146" s="24">
        <v>310.963055824381</v>
      </c>
      <c r="I146" s="24">
        <v>17.3455205558387</v>
      </c>
      <c r="J146" s="24">
        <v>52.439972281705003</v>
      </c>
      <c r="K146" s="24">
        <v>690.10178130907798</v>
      </c>
      <c r="L146" s="24">
        <v>98.571675853136298</v>
      </c>
      <c r="M146" s="24">
        <v>858.45894999975803</v>
      </c>
      <c r="N146" s="24">
        <v>9.5308099649900999</v>
      </c>
      <c r="O146" s="24">
        <v>28.8140911526602</v>
      </c>
      <c r="P146" s="24">
        <v>379.18890430440302</v>
      </c>
      <c r="Q146" s="24">
        <v>54.161989976749901</v>
      </c>
      <c r="R146" s="24">
        <v>471.695795398803</v>
      </c>
      <c r="S146" s="24">
        <v>0</v>
      </c>
      <c r="T146" s="24">
        <v>0</v>
      </c>
      <c r="U146" s="24">
        <v>0</v>
      </c>
      <c r="V146" s="24">
        <v>689.13517243155604</v>
      </c>
      <c r="W146" s="24">
        <v>689.13517243155604</v>
      </c>
      <c r="X146" s="24">
        <v>0</v>
      </c>
      <c r="Y146" s="24">
        <v>0</v>
      </c>
      <c r="Z146" s="24">
        <v>0</v>
      </c>
      <c r="AA146" s="24">
        <v>177.919244284315</v>
      </c>
      <c r="AB146" s="24">
        <v>177.919244284315</v>
      </c>
      <c r="AC146" s="24">
        <v>0</v>
      </c>
      <c r="AD146" s="24">
        <v>0</v>
      </c>
      <c r="AE146" s="24">
        <v>0</v>
      </c>
      <c r="AF146" s="24">
        <v>0</v>
      </c>
      <c r="AG146" s="24">
        <v>0</v>
      </c>
      <c r="AH146" s="24">
        <v>0</v>
      </c>
      <c r="AI146" s="24">
        <v>0</v>
      </c>
      <c r="AJ146" s="24">
        <v>0</v>
      </c>
      <c r="AK146" s="24">
        <v>194.82559781359399</v>
      </c>
      <c r="AL146" s="24">
        <v>194.82559781359399</v>
      </c>
      <c r="AM146" s="24">
        <v>1.38395110817862</v>
      </c>
      <c r="AN146" s="24">
        <v>4.1840403416253897</v>
      </c>
      <c r="AO146" s="24">
        <v>55.061312338490303</v>
      </c>
      <c r="AP146" s="24">
        <v>7.8647613712608697</v>
      </c>
      <c r="AQ146" s="24">
        <v>68.494065159555205</v>
      </c>
      <c r="AR146" s="24">
        <v>6.80903945223882</v>
      </c>
      <c r="AS146" s="24">
        <v>20.585478480796901</v>
      </c>
      <c r="AT146" s="24">
        <v>270.90165670537198</v>
      </c>
      <c r="AU146" s="24">
        <v>38.694625946603502</v>
      </c>
      <c r="AV146" s="24">
        <v>336.99080058501102</v>
      </c>
      <c r="AW146" s="257">
        <v>41.352459112377197</v>
      </c>
      <c r="AX146" s="257">
        <v>125.01912540776701</v>
      </c>
      <c r="AY146" s="24">
        <v>1645.2320126740899</v>
      </c>
      <c r="AZ146" s="24">
        <v>1296.87908430274</v>
      </c>
      <c r="BA146" s="24">
        <v>3108.4826814969701</v>
      </c>
      <c r="BB146"/>
      <c r="BC146"/>
      <c r="BD146"/>
      <c r="BE146"/>
      <c r="BF146"/>
      <c r="BG146"/>
    </row>
    <row r="147" spans="1:59" x14ac:dyDescent="0.25">
      <c r="A147" s="110"/>
      <c r="B147" s="109">
        <v>21</v>
      </c>
      <c r="C147" s="13" t="s">
        <v>251</v>
      </c>
      <c r="D147" s="24">
        <v>0</v>
      </c>
      <c r="E147" s="24">
        <v>0</v>
      </c>
      <c r="F147" s="24">
        <v>0</v>
      </c>
      <c r="G147" s="24">
        <v>0</v>
      </c>
      <c r="H147" s="24">
        <v>0</v>
      </c>
      <c r="I147" s="24">
        <v>2.0442193544206</v>
      </c>
      <c r="J147" s="24">
        <v>6.1932572015012797</v>
      </c>
      <c r="K147" s="24">
        <v>69.906165060088497</v>
      </c>
      <c r="L147" s="24">
        <v>6.9798326541181002</v>
      </c>
      <c r="M147" s="24">
        <v>85.123474270128497</v>
      </c>
      <c r="N147" s="24">
        <v>0.93660818742003404</v>
      </c>
      <c r="O147" s="24">
        <v>2.8808075572096299</v>
      </c>
      <c r="P147" s="24">
        <v>38.920335270991799</v>
      </c>
      <c r="Q147" s="24">
        <v>3.8317300176332698</v>
      </c>
      <c r="R147" s="24">
        <v>46.569481033254696</v>
      </c>
      <c r="S147" s="24">
        <v>0</v>
      </c>
      <c r="T147" s="24">
        <v>0</v>
      </c>
      <c r="U147" s="24">
        <v>0</v>
      </c>
      <c r="V147" s="24">
        <v>40.3311790896568</v>
      </c>
      <c r="W147" s="24">
        <v>40.3311790896568</v>
      </c>
      <c r="X147" s="24">
        <v>0</v>
      </c>
      <c r="Y147" s="24">
        <v>0</v>
      </c>
      <c r="Z147" s="24">
        <v>0</v>
      </c>
      <c r="AA147" s="24">
        <v>9.3219723070947094</v>
      </c>
      <c r="AB147" s="24">
        <v>9.3219723070947094</v>
      </c>
      <c r="AC147" s="24">
        <v>0</v>
      </c>
      <c r="AD147" s="24">
        <v>0</v>
      </c>
      <c r="AE147" s="24">
        <v>0</v>
      </c>
      <c r="AF147" s="24">
        <v>0</v>
      </c>
      <c r="AG147" s="24">
        <v>0</v>
      </c>
      <c r="AH147" s="24">
        <v>0</v>
      </c>
      <c r="AI147" s="24">
        <v>0</v>
      </c>
      <c r="AJ147" s="24">
        <v>0</v>
      </c>
      <c r="AK147" s="24">
        <v>0</v>
      </c>
      <c r="AL147" s="24">
        <v>0</v>
      </c>
      <c r="AM147" s="24">
        <v>0.76594268526362597</v>
      </c>
      <c r="AN147" s="24">
        <v>2.2400975881088399</v>
      </c>
      <c r="AO147" s="24">
        <v>18.396658330811199</v>
      </c>
      <c r="AP147" s="24">
        <v>1.8735584088756101</v>
      </c>
      <c r="AQ147" s="24">
        <v>23.276257013059301</v>
      </c>
      <c r="AR147" s="24">
        <v>0.560770660518494</v>
      </c>
      <c r="AS147" s="24">
        <v>1.70864224541319</v>
      </c>
      <c r="AT147" s="24">
        <v>20.554828664020501</v>
      </c>
      <c r="AU147" s="24">
        <v>2.0426432198793001</v>
      </c>
      <c r="AV147" s="24">
        <v>24.866884789831399</v>
      </c>
      <c r="AW147" s="257">
        <v>4.3075408876227499</v>
      </c>
      <c r="AX147" s="257">
        <v>13.0228045922329</v>
      </c>
      <c r="AY147" s="24">
        <v>147.77798732591199</v>
      </c>
      <c r="AZ147" s="24">
        <v>64.380915697257805</v>
      </c>
      <c r="BA147" s="24">
        <v>229.48924850302501</v>
      </c>
      <c r="BB147"/>
      <c r="BC147"/>
      <c r="BD147"/>
      <c r="BE147"/>
      <c r="BF147"/>
      <c r="BG147"/>
    </row>
    <row r="148" spans="1:59" ht="13" x14ac:dyDescent="0.25">
      <c r="A148" s="104" t="s">
        <v>252</v>
      </c>
      <c r="B148" s="109"/>
      <c r="D148" s="107">
        <v>0</v>
      </c>
      <c r="E148" s="107">
        <v>2.6869251101401901E-2</v>
      </c>
      <c r="F148" s="107">
        <v>58.313545430633198</v>
      </c>
      <c r="G148" s="107">
        <v>26.207801713244201</v>
      </c>
      <c r="H148" s="96">
        <v>84.548216394978795</v>
      </c>
      <c r="I148" s="107">
        <v>4.2815984634408499</v>
      </c>
      <c r="J148" s="107">
        <v>0.24463277724301799</v>
      </c>
      <c r="K148" s="107">
        <v>530.91932170891005</v>
      </c>
      <c r="L148" s="107">
        <v>238.610569916879</v>
      </c>
      <c r="M148" s="96">
        <v>774.05612286647295</v>
      </c>
      <c r="N148" s="107">
        <v>0</v>
      </c>
      <c r="O148" s="107">
        <v>0</v>
      </c>
      <c r="P148" s="107">
        <v>0</v>
      </c>
      <c r="Q148" s="107">
        <v>0</v>
      </c>
      <c r="R148" s="96">
        <v>0</v>
      </c>
      <c r="S148" s="107">
        <v>0</v>
      </c>
      <c r="T148" s="107">
        <v>0</v>
      </c>
      <c r="U148" s="107">
        <v>0</v>
      </c>
      <c r="V148" s="107">
        <v>13.673069294009</v>
      </c>
      <c r="W148" s="96">
        <v>13.673069294009</v>
      </c>
      <c r="X148" s="107">
        <v>0</v>
      </c>
      <c r="Y148" s="107">
        <v>0</v>
      </c>
      <c r="Z148" s="107">
        <v>0</v>
      </c>
      <c r="AA148" s="107">
        <v>42.467452885056098</v>
      </c>
      <c r="AB148" s="96">
        <v>42.467452885056098</v>
      </c>
      <c r="AC148" s="107">
        <v>0</v>
      </c>
      <c r="AD148" s="107">
        <v>0</v>
      </c>
      <c r="AE148" s="107">
        <v>0</v>
      </c>
      <c r="AF148" s="107">
        <v>51.966303639513399</v>
      </c>
      <c r="AG148" s="96">
        <v>51.966303639513399</v>
      </c>
      <c r="AH148" s="107">
        <v>0</v>
      </c>
      <c r="AI148" s="107">
        <v>0</v>
      </c>
      <c r="AJ148" s="107">
        <v>0</v>
      </c>
      <c r="AK148" s="107">
        <v>0</v>
      </c>
      <c r="AL148" s="96">
        <v>0</v>
      </c>
      <c r="AM148" s="107">
        <v>2.42840153655915</v>
      </c>
      <c r="AN148" s="107">
        <v>0.13874879142035701</v>
      </c>
      <c r="AO148" s="107">
        <v>301.12242136567397</v>
      </c>
      <c r="AP148" s="107">
        <v>135.33316577279899</v>
      </c>
      <c r="AQ148" s="96">
        <v>439.02273746645301</v>
      </c>
      <c r="AR148" s="107">
        <v>0</v>
      </c>
      <c r="AS148" s="107">
        <v>1.28991802352232E-2</v>
      </c>
      <c r="AT148" s="107">
        <v>27.9947114947825</v>
      </c>
      <c r="AU148" s="107">
        <v>12.581636778499201</v>
      </c>
      <c r="AV148" s="96">
        <v>40.589247453516798</v>
      </c>
      <c r="AW148" s="107">
        <v>6.71</v>
      </c>
      <c r="AX148" s="107">
        <v>0.42315000000000003</v>
      </c>
      <c r="AY148" s="107">
        <v>918.35</v>
      </c>
      <c r="AZ148" s="107">
        <v>520.84</v>
      </c>
      <c r="BA148" s="107">
        <v>1446.3231499999999</v>
      </c>
      <c r="BB148"/>
      <c r="BC148"/>
      <c r="BD148"/>
      <c r="BE148"/>
      <c r="BF148"/>
      <c r="BG148"/>
    </row>
    <row r="149" spans="1:59" x14ac:dyDescent="0.25">
      <c r="A149" s="111"/>
      <c r="B149" s="109">
        <v>25</v>
      </c>
      <c r="C149" s="13" t="s">
        <v>253</v>
      </c>
      <c r="D149" s="24">
        <v>0</v>
      </c>
      <c r="E149" s="24">
        <v>1.27816505712971E-2</v>
      </c>
      <c r="F149" s="24">
        <v>36.406180868796298</v>
      </c>
      <c r="G149" s="24">
        <v>15.6662524739017</v>
      </c>
      <c r="H149" s="24">
        <v>52.085214993269297</v>
      </c>
      <c r="I149" s="24">
        <v>4.2815984634408499</v>
      </c>
      <c r="J149" s="24">
        <v>0.11637133707991799</v>
      </c>
      <c r="K149" s="24">
        <v>331.462350816342</v>
      </c>
      <c r="L149" s="24">
        <v>142.634375525297</v>
      </c>
      <c r="M149" s="24">
        <v>478.49469614216002</v>
      </c>
      <c r="N149" s="24">
        <v>0</v>
      </c>
      <c r="O149" s="24">
        <v>0</v>
      </c>
      <c r="P149" s="24">
        <v>0</v>
      </c>
      <c r="Q149" s="24">
        <v>0</v>
      </c>
      <c r="R149" s="24">
        <v>0</v>
      </c>
      <c r="S149" s="24">
        <v>0</v>
      </c>
      <c r="T149" s="24">
        <v>0</v>
      </c>
      <c r="U149" s="24">
        <v>0</v>
      </c>
      <c r="V149" s="24">
        <v>8.1733583761376103</v>
      </c>
      <c r="W149" s="24">
        <v>8.1733583761376103</v>
      </c>
      <c r="X149" s="24">
        <v>0</v>
      </c>
      <c r="Y149" s="24">
        <v>0</v>
      </c>
      <c r="Z149" s="24">
        <v>0</v>
      </c>
      <c r="AA149" s="24">
        <v>25.385793364141701</v>
      </c>
      <c r="AB149" s="24">
        <v>25.385793364141701</v>
      </c>
      <c r="AC149" s="24">
        <v>0</v>
      </c>
      <c r="AD149" s="24">
        <v>0</v>
      </c>
      <c r="AE149" s="24">
        <v>0</v>
      </c>
      <c r="AF149" s="24">
        <v>31.063926759665499</v>
      </c>
      <c r="AG149" s="24">
        <v>31.063926759665499</v>
      </c>
      <c r="AH149" s="24">
        <v>0</v>
      </c>
      <c r="AI149" s="24">
        <v>0</v>
      </c>
      <c r="AJ149" s="24">
        <v>0</v>
      </c>
      <c r="AK149" s="24">
        <v>0</v>
      </c>
      <c r="AL149" s="24">
        <v>0</v>
      </c>
      <c r="AM149" s="24">
        <v>2.42840153655915</v>
      </c>
      <c r="AN149" s="24">
        <v>6.6002530641140797E-2</v>
      </c>
      <c r="AO149" s="24">
        <v>187.99606943689099</v>
      </c>
      <c r="AP149" s="24">
        <v>80.898183155042602</v>
      </c>
      <c r="AQ149" s="24">
        <v>271.38865665913403</v>
      </c>
      <c r="AR149" s="24">
        <v>0</v>
      </c>
      <c r="AS149" s="24">
        <v>6.1361149888618204E-3</v>
      </c>
      <c r="AT149" s="24">
        <v>17.4775949999676</v>
      </c>
      <c r="AU149" s="24">
        <v>7.5209321431673803</v>
      </c>
      <c r="AV149" s="24">
        <v>25.004663258123902</v>
      </c>
      <c r="AW149" s="257">
        <v>6.71</v>
      </c>
      <c r="AX149" s="257">
        <v>0.20129163328121799</v>
      </c>
      <c r="AY149" s="24">
        <v>573.34219612199695</v>
      </c>
      <c r="AZ149" s="24">
        <v>311.34282179735402</v>
      </c>
      <c r="BA149" s="24">
        <v>891.59630955263196</v>
      </c>
      <c r="BB149"/>
      <c r="BC149"/>
      <c r="BD149"/>
      <c r="BE149"/>
      <c r="BF149"/>
      <c r="BG149"/>
    </row>
    <row r="150" spans="1:59" x14ac:dyDescent="0.25">
      <c r="A150" s="110"/>
      <c r="B150" s="109">
        <v>28</v>
      </c>
      <c r="C150" s="13" t="s">
        <v>254</v>
      </c>
      <c r="D150" s="24">
        <v>0</v>
      </c>
      <c r="E150" s="24">
        <v>1.4087600530104801E-2</v>
      </c>
      <c r="F150" s="24">
        <v>21.9073645618369</v>
      </c>
      <c r="G150" s="24">
        <v>10.541549239342499</v>
      </c>
      <c r="H150" s="24">
        <v>32.463001401709498</v>
      </c>
      <c r="I150" s="24">
        <v>0</v>
      </c>
      <c r="J150" s="24">
        <v>0.12826144016309901</v>
      </c>
      <c r="K150" s="24">
        <v>199.45697089256799</v>
      </c>
      <c r="L150" s="24">
        <v>95.976194391581501</v>
      </c>
      <c r="M150" s="24">
        <v>295.56142672431298</v>
      </c>
      <c r="N150" s="24">
        <v>0</v>
      </c>
      <c r="O150" s="24">
        <v>0</v>
      </c>
      <c r="P150" s="24">
        <v>0</v>
      </c>
      <c r="Q150" s="24">
        <v>0</v>
      </c>
      <c r="R150" s="24">
        <v>0</v>
      </c>
      <c r="S150" s="24">
        <v>0</v>
      </c>
      <c r="T150" s="24">
        <v>0</v>
      </c>
      <c r="U150" s="24">
        <v>0</v>
      </c>
      <c r="V150" s="24">
        <v>5.4997109178713801</v>
      </c>
      <c r="W150" s="24">
        <v>5.4997109178713801</v>
      </c>
      <c r="X150" s="24">
        <v>0</v>
      </c>
      <c r="Y150" s="24">
        <v>0</v>
      </c>
      <c r="Z150" s="24">
        <v>0</v>
      </c>
      <c r="AA150" s="24">
        <v>17.0816595209144</v>
      </c>
      <c r="AB150" s="24">
        <v>17.0816595209144</v>
      </c>
      <c r="AC150" s="24">
        <v>0</v>
      </c>
      <c r="AD150" s="24">
        <v>0</v>
      </c>
      <c r="AE150" s="24">
        <v>0</v>
      </c>
      <c r="AF150" s="24">
        <v>20.9023768798478</v>
      </c>
      <c r="AG150" s="24">
        <v>20.9023768798478</v>
      </c>
      <c r="AH150" s="24">
        <v>0</v>
      </c>
      <c r="AI150" s="24">
        <v>0</v>
      </c>
      <c r="AJ150" s="24">
        <v>0</v>
      </c>
      <c r="AK150" s="24">
        <v>0</v>
      </c>
      <c r="AL150" s="24">
        <v>0</v>
      </c>
      <c r="AM150" s="24">
        <v>0</v>
      </c>
      <c r="AN150" s="24">
        <v>7.2746260779216296E-2</v>
      </c>
      <c r="AO150" s="24">
        <v>113.126351928783</v>
      </c>
      <c r="AP150" s="24">
        <v>54.434982617756603</v>
      </c>
      <c r="AQ150" s="24">
        <v>167.63408080731901</v>
      </c>
      <c r="AR150" s="24">
        <v>0</v>
      </c>
      <c r="AS150" s="24">
        <v>6.7630652463613597E-3</v>
      </c>
      <c r="AT150" s="24">
        <v>10.5171164948148</v>
      </c>
      <c r="AU150" s="24">
        <v>5.0607046353317804</v>
      </c>
      <c r="AV150" s="24">
        <v>15.584584195393001</v>
      </c>
      <c r="AW150" s="257">
        <v>0</v>
      </c>
      <c r="AX150" s="257">
        <v>0.22185836671878201</v>
      </c>
      <c r="AY150" s="24">
        <v>345.00780387800302</v>
      </c>
      <c r="AZ150" s="24">
        <v>209.49717820264601</v>
      </c>
      <c r="BA150" s="24">
        <v>554.72684044736798</v>
      </c>
      <c r="BB150"/>
      <c r="BC150"/>
      <c r="BD150"/>
      <c r="BE150"/>
      <c r="BF150"/>
      <c r="BG150"/>
    </row>
    <row r="151" spans="1:59" ht="13" x14ac:dyDescent="0.25">
      <c r="A151" s="104" t="s">
        <v>255</v>
      </c>
      <c r="B151" s="109"/>
      <c r="D151" s="107">
        <v>0</v>
      </c>
      <c r="E151" s="107">
        <v>3.8846978694397703E-2</v>
      </c>
      <c r="F151" s="107">
        <v>10.9211017601174</v>
      </c>
      <c r="G151" s="107">
        <v>15.3029300514821</v>
      </c>
      <c r="H151" s="96">
        <v>26.2628787902939</v>
      </c>
      <c r="I151" s="107">
        <v>1.25330267755146</v>
      </c>
      <c r="J151" s="107">
        <v>0.38194215792866998</v>
      </c>
      <c r="K151" s="107">
        <v>106.35678074208199</v>
      </c>
      <c r="L151" s="107">
        <v>129.576564611165</v>
      </c>
      <c r="M151" s="96">
        <v>237.568590188727</v>
      </c>
      <c r="N151" s="107">
        <v>0</v>
      </c>
      <c r="O151" s="107">
        <v>0</v>
      </c>
      <c r="P151" s="107">
        <v>0</v>
      </c>
      <c r="Q151" s="107">
        <v>0</v>
      </c>
      <c r="R151" s="96">
        <v>0</v>
      </c>
      <c r="S151" s="107">
        <v>0</v>
      </c>
      <c r="T151" s="107">
        <v>0</v>
      </c>
      <c r="U151" s="107">
        <v>0</v>
      </c>
      <c r="V151" s="107">
        <v>11.4751723673955</v>
      </c>
      <c r="W151" s="96">
        <v>11.4751723673955</v>
      </c>
      <c r="X151" s="107">
        <v>0</v>
      </c>
      <c r="Y151" s="107">
        <v>0</v>
      </c>
      <c r="Z151" s="107">
        <v>0</v>
      </c>
      <c r="AA151" s="107">
        <v>36.363459458989603</v>
      </c>
      <c r="AB151" s="96">
        <v>36.363459458989603</v>
      </c>
      <c r="AC151" s="107">
        <v>0</v>
      </c>
      <c r="AD151" s="107">
        <v>0</v>
      </c>
      <c r="AE151" s="107">
        <v>0</v>
      </c>
      <c r="AF151" s="107">
        <v>122.567942836404</v>
      </c>
      <c r="AG151" s="96">
        <v>122.567942836404</v>
      </c>
      <c r="AH151" s="107">
        <v>0</v>
      </c>
      <c r="AI151" s="107">
        <v>0</v>
      </c>
      <c r="AJ151" s="107">
        <v>0</v>
      </c>
      <c r="AK151" s="107">
        <v>0</v>
      </c>
      <c r="AL151" s="96">
        <v>0</v>
      </c>
      <c r="AM151" s="107">
        <v>1.68669732244854</v>
      </c>
      <c r="AN151" s="107">
        <v>0.51401854208681397</v>
      </c>
      <c r="AO151" s="107">
        <v>143.135174379734</v>
      </c>
      <c r="AP151" s="107">
        <v>174.38440729155499</v>
      </c>
      <c r="AQ151" s="96">
        <v>319.72029753582399</v>
      </c>
      <c r="AR151" s="107">
        <v>0</v>
      </c>
      <c r="AS151" s="107">
        <v>7.1272321290117999E-2</v>
      </c>
      <c r="AT151" s="107">
        <v>22.226943118066099</v>
      </c>
      <c r="AU151" s="107">
        <v>27.079523383008901</v>
      </c>
      <c r="AV151" s="96">
        <v>49.377738822365103</v>
      </c>
      <c r="AW151" s="107">
        <v>2.94</v>
      </c>
      <c r="AX151" s="107">
        <v>1.0060800000000001</v>
      </c>
      <c r="AY151" s="107">
        <v>282.64</v>
      </c>
      <c r="AZ151" s="107">
        <v>516.75</v>
      </c>
      <c r="BA151" s="107">
        <v>803.33608000000004</v>
      </c>
      <c r="BB151"/>
      <c r="BC151"/>
      <c r="BD151"/>
      <c r="BE151"/>
      <c r="BF151"/>
      <c r="BG151"/>
    </row>
    <row r="152" spans="1:59" x14ac:dyDescent="0.25">
      <c r="B152" s="109">
        <v>26</v>
      </c>
      <c r="C152" s="13" t="s">
        <v>256</v>
      </c>
      <c r="D152" s="24">
        <v>0</v>
      </c>
      <c r="E152" s="24">
        <v>0</v>
      </c>
      <c r="F152" s="24">
        <v>3.81405426510833</v>
      </c>
      <c r="G152" s="24">
        <v>9.3771274827054292</v>
      </c>
      <c r="H152" s="24">
        <v>13.1911817478138</v>
      </c>
      <c r="I152" s="24">
        <v>1.25330267755146</v>
      </c>
      <c r="J152" s="24">
        <v>0.23524925994631399</v>
      </c>
      <c r="K152" s="24">
        <v>47.846484762935098</v>
      </c>
      <c r="L152" s="24">
        <v>79.400216889328803</v>
      </c>
      <c r="M152" s="24">
        <v>128.73525358976201</v>
      </c>
      <c r="N152" s="24">
        <v>0</v>
      </c>
      <c r="O152" s="24">
        <v>0</v>
      </c>
      <c r="P152" s="24">
        <v>0</v>
      </c>
      <c r="Q152" s="24">
        <v>0</v>
      </c>
      <c r="R152" s="24">
        <v>0</v>
      </c>
      <c r="S152" s="24">
        <v>0</v>
      </c>
      <c r="T152" s="24">
        <v>0</v>
      </c>
      <c r="U152" s="24">
        <v>0</v>
      </c>
      <c r="V152" s="24">
        <v>7.0316046543429698</v>
      </c>
      <c r="W152" s="24">
        <v>7.0316046543429698</v>
      </c>
      <c r="X152" s="24">
        <v>0</v>
      </c>
      <c r="Y152" s="24">
        <v>0</v>
      </c>
      <c r="Z152" s="24">
        <v>0</v>
      </c>
      <c r="AA152" s="24">
        <v>22.2823207001532</v>
      </c>
      <c r="AB152" s="24">
        <v>22.2823207001532</v>
      </c>
      <c r="AC152" s="24">
        <v>0</v>
      </c>
      <c r="AD152" s="24">
        <v>0</v>
      </c>
      <c r="AE152" s="24">
        <v>0</v>
      </c>
      <c r="AF152" s="24">
        <v>75.105566149967601</v>
      </c>
      <c r="AG152" s="24">
        <v>75.105566149967601</v>
      </c>
      <c r="AH152" s="24">
        <v>0</v>
      </c>
      <c r="AI152" s="24">
        <v>0</v>
      </c>
      <c r="AJ152" s="24">
        <v>0</v>
      </c>
      <c r="AK152" s="24">
        <v>0</v>
      </c>
      <c r="AL152" s="24">
        <v>0</v>
      </c>
      <c r="AM152" s="24">
        <v>1.68669732244854</v>
      </c>
      <c r="AN152" s="24">
        <v>0.31659893812295298</v>
      </c>
      <c r="AO152" s="24">
        <v>64.391897650680093</v>
      </c>
      <c r="AP152" s="24">
        <v>106.85697527648099</v>
      </c>
      <c r="AQ152" s="24">
        <v>173.25216918773199</v>
      </c>
      <c r="AR152" s="24">
        <v>0</v>
      </c>
      <c r="AS152" s="24">
        <v>3.6232301144034799E-2</v>
      </c>
      <c r="AT152" s="24">
        <v>9.9991847045854101</v>
      </c>
      <c r="AU152" s="24">
        <v>16.593432896779401</v>
      </c>
      <c r="AV152" s="24">
        <v>26.628849902508801</v>
      </c>
      <c r="AW152" s="257">
        <v>2.94</v>
      </c>
      <c r="AX152" s="257">
        <v>0.58808049921330197</v>
      </c>
      <c r="AY152" s="24">
        <v>126.051621383309</v>
      </c>
      <c r="AZ152" s="24">
        <v>316.647244049758</v>
      </c>
      <c r="BA152" s="24">
        <v>446.22694593227999</v>
      </c>
      <c r="BB152"/>
      <c r="BC152"/>
      <c r="BD152"/>
      <c r="BE152"/>
      <c r="BF152"/>
      <c r="BG152"/>
    </row>
    <row r="153" spans="1:59" x14ac:dyDescent="0.25">
      <c r="A153" s="110"/>
      <c r="B153" s="109">
        <v>27</v>
      </c>
      <c r="C153" s="13" t="s">
        <v>257</v>
      </c>
      <c r="D153" s="24">
        <v>0</v>
      </c>
      <c r="E153" s="24">
        <v>3.8846978694397703E-2</v>
      </c>
      <c r="F153" s="24">
        <v>7.1070474950091098</v>
      </c>
      <c r="G153" s="24">
        <v>5.92580256877668</v>
      </c>
      <c r="H153" s="24">
        <v>13.071697042480199</v>
      </c>
      <c r="I153" s="24">
        <v>0</v>
      </c>
      <c r="J153" s="24">
        <v>0.14669289798235599</v>
      </c>
      <c r="K153" s="24">
        <v>58.510295979147301</v>
      </c>
      <c r="L153" s="24">
        <v>50.176347721835697</v>
      </c>
      <c r="M153" s="24">
        <v>108.833336598965</v>
      </c>
      <c r="N153" s="24">
        <v>0</v>
      </c>
      <c r="O153" s="24">
        <v>0</v>
      </c>
      <c r="P153" s="24">
        <v>0</v>
      </c>
      <c r="Q153" s="24">
        <v>0</v>
      </c>
      <c r="R153" s="24">
        <v>0</v>
      </c>
      <c r="S153" s="24">
        <v>0</v>
      </c>
      <c r="T153" s="24">
        <v>0</v>
      </c>
      <c r="U153" s="24">
        <v>0</v>
      </c>
      <c r="V153" s="24">
        <v>4.4435677130525502</v>
      </c>
      <c r="W153" s="24">
        <v>4.4435677130525502</v>
      </c>
      <c r="X153" s="24">
        <v>0</v>
      </c>
      <c r="Y153" s="24">
        <v>0</v>
      </c>
      <c r="Z153" s="24">
        <v>0</v>
      </c>
      <c r="AA153" s="24">
        <v>14.081138758836399</v>
      </c>
      <c r="AB153" s="24">
        <v>14.081138758836399</v>
      </c>
      <c r="AC153" s="24">
        <v>0</v>
      </c>
      <c r="AD153" s="24">
        <v>0</v>
      </c>
      <c r="AE153" s="24">
        <v>0</v>
      </c>
      <c r="AF153" s="24">
        <v>47.462376686436897</v>
      </c>
      <c r="AG153" s="24">
        <v>47.462376686436897</v>
      </c>
      <c r="AH153" s="24">
        <v>0</v>
      </c>
      <c r="AI153" s="24">
        <v>0</v>
      </c>
      <c r="AJ153" s="24">
        <v>0</v>
      </c>
      <c r="AK153" s="24">
        <v>0</v>
      </c>
      <c r="AL153" s="24">
        <v>0</v>
      </c>
      <c r="AM153" s="24">
        <v>0</v>
      </c>
      <c r="AN153" s="24">
        <v>0.19741960396386099</v>
      </c>
      <c r="AO153" s="24">
        <v>78.743276729053903</v>
      </c>
      <c r="AP153" s="24">
        <v>67.527432015074197</v>
      </c>
      <c r="AQ153" s="24">
        <v>146.46812834809199</v>
      </c>
      <c r="AR153" s="24">
        <v>0</v>
      </c>
      <c r="AS153" s="24">
        <v>3.5040020146083199E-2</v>
      </c>
      <c r="AT153" s="24">
        <v>12.2277584134807</v>
      </c>
      <c r="AU153" s="24">
        <v>10.4860904862295</v>
      </c>
      <c r="AV153" s="24">
        <v>22.748888919856299</v>
      </c>
      <c r="AW153" s="257">
        <v>0</v>
      </c>
      <c r="AX153" s="257">
        <v>0.41799950078669801</v>
      </c>
      <c r="AY153" s="24">
        <v>156.58837861669099</v>
      </c>
      <c r="AZ153" s="24">
        <v>200.102755950242</v>
      </c>
      <c r="BA153" s="24">
        <v>357.10913406771999</v>
      </c>
      <c r="BB153"/>
      <c r="BC153"/>
      <c r="BD153"/>
      <c r="BE153"/>
      <c r="BF153"/>
      <c r="BG153"/>
    </row>
    <row r="154" spans="1:59" ht="13" x14ac:dyDescent="0.25">
      <c r="A154" s="104" t="s">
        <v>258</v>
      </c>
      <c r="B154" s="109"/>
      <c r="D154" s="107">
        <v>0</v>
      </c>
      <c r="E154" s="107">
        <v>0.53858967645657096</v>
      </c>
      <c r="F154" s="107">
        <v>17.532976608643601</v>
      </c>
      <c r="G154" s="107">
        <v>7.8201215623374303</v>
      </c>
      <c r="H154" s="96">
        <v>25.891687847437598</v>
      </c>
      <c r="I154" s="107">
        <v>0</v>
      </c>
      <c r="J154" s="107">
        <v>7.1651243500022703</v>
      </c>
      <c r="K154" s="107">
        <v>215.05741998098401</v>
      </c>
      <c r="L154" s="107">
        <v>116.324982313032</v>
      </c>
      <c r="M154" s="96">
        <v>338.54752664401798</v>
      </c>
      <c r="N154" s="107">
        <v>0</v>
      </c>
      <c r="O154" s="107">
        <v>0</v>
      </c>
      <c r="P154" s="107">
        <v>0</v>
      </c>
      <c r="Q154" s="107">
        <v>0</v>
      </c>
      <c r="R154" s="96">
        <v>0</v>
      </c>
      <c r="S154" s="107">
        <v>0</v>
      </c>
      <c r="T154" s="107">
        <v>0</v>
      </c>
      <c r="U154" s="107">
        <v>0</v>
      </c>
      <c r="V154" s="107">
        <v>15.6753279487888</v>
      </c>
      <c r="W154" s="96">
        <v>15.6753279487888</v>
      </c>
      <c r="X154" s="107">
        <v>0</v>
      </c>
      <c r="Y154" s="107">
        <v>0</v>
      </c>
      <c r="Z154" s="107">
        <v>0</v>
      </c>
      <c r="AA154" s="107">
        <v>46.809253461028398</v>
      </c>
      <c r="AB154" s="96">
        <v>46.809253461028398</v>
      </c>
      <c r="AC154" s="107">
        <v>0</v>
      </c>
      <c r="AD154" s="107">
        <v>0</v>
      </c>
      <c r="AE154" s="107">
        <v>0</v>
      </c>
      <c r="AF154" s="107">
        <v>48.2970266210544</v>
      </c>
      <c r="AG154" s="96">
        <v>48.2970266210544</v>
      </c>
      <c r="AH154" s="107">
        <v>0</v>
      </c>
      <c r="AI154" s="107">
        <v>0</v>
      </c>
      <c r="AJ154" s="107">
        <v>0</v>
      </c>
      <c r="AK154" s="107">
        <v>0</v>
      </c>
      <c r="AL154" s="96">
        <v>0</v>
      </c>
      <c r="AM154" s="107">
        <v>0</v>
      </c>
      <c r="AN154" s="107">
        <v>8.9873054904880298</v>
      </c>
      <c r="AO154" s="107">
        <v>245.90351713317401</v>
      </c>
      <c r="AP154" s="107">
        <v>128.844679076945</v>
      </c>
      <c r="AQ154" s="96">
        <v>383.73550170060702</v>
      </c>
      <c r="AR154" s="107">
        <v>0</v>
      </c>
      <c r="AS154" s="107">
        <v>1.22395448305308</v>
      </c>
      <c r="AT154" s="107">
        <v>37.546086277198697</v>
      </c>
      <c r="AU154" s="107">
        <v>20.428609016814001</v>
      </c>
      <c r="AV154" s="96">
        <v>59.198649777065803</v>
      </c>
      <c r="AW154" s="107">
        <v>0</v>
      </c>
      <c r="AX154" s="107">
        <v>17.914974000000001</v>
      </c>
      <c r="AY154" s="107">
        <v>516.04</v>
      </c>
      <c r="AZ154" s="107">
        <v>384.2</v>
      </c>
      <c r="BA154" s="107">
        <v>918.15497400000004</v>
      </c>
      <c r="BB154"/>
      <c r="BC154"/>
      <c r="BD154"/>
      <c r="BE154"/>
      <c r="BF154"/>
      <c r="BG154"/>
    </row>
    <row r="155" spans="1:59" x14ac:dyDescent="0.25">
      <c r="A155" s="111"/>
      <c r="B155" s="109">
        <v>29</v>
      </c>
      <c r="C155" s="13" t="s">
        <v>259</v>
      </c>
      <c r="D155" s="24">
        <v>0</v>
      </c>
      <c r="E155" s="24">
        <v>0.53858967645657096</v>
      </c>
      <c r="F155" s="24">
        <v>17.532976608643601</v>
      </c>
      <c r="G155" s="24">
        <v>7.8201215623374303</v>
      </c>
      <c r="H155" s="24">
        <v>25.891687847437598</v>
      </c>
      <c r="I155" s="24">
        <v>0</v>
      </c>
      <c r="J155" s="24">
        <v>4.3707402191033502</v>
      </c>
      <c r="K155" s="24">
        <v>142.28287205236899</v>
      </c>
      <c r="L155" s="24">
        <v>63.461520569159298</v>
      </c>
      <c r="M155" s="24">
        <v>210.11513284063099</v>
      </c>
      <c r="N155" s="24">
        <v>0</v>
      </c>
      <c r="O155" s="24">
        <v>0</v>
      </c>
      <c r="P155" s="24">
        <v>0</v>
      </c>
      <c r="Q155" s="24">
        <v>0</v>
      </c>
      <c r="R155" s="24">
        <v>0</v>
      </c>
      <c r="S155" s="24">
        <v>0</v>
      </c>
      <c r="T155" s="24">
        <v>0</v>
      </c>
      <c r="U155" s="24">
        <v>0</v>
      </c>
      <c r="V155" s="24">
        <v>7.8650094381135496</v>
      </c>
      <c r="W155" s="24">
        <v>7.8650094381135496</v>
      </c>
      <c r="X155" s="24">
        <v>0</v>
      </c>
      <c r="Y155" s="24">
        <v>0</v>
      </c>
      <c r="Z155" s="24">
        <v>0</v>
      </c>
      <c r="AA155" s="24">
        <v>24.1485133105272</v>
      </c>
      <c r="AB155" s="24">
        <v>24.1485133105272</v>
      </c>
      <c r="AC155" s="24">
        <v>0</v>
      </c>
      <c r="AD155" s="24">
        <v>0</v>
      </c>
      <c r="AE155" s="24">
        <v>0</v>
      </c>
      <c r="AF155" s="24">
        <v>48.2970266210544</v>
      </c>
      <c r="AG155" s="24">
        <v>48.2970266210544</v>
      </c>
      <c r="AH155" s="24">
        <v>0</v>
      </c>
      <c r="AI155" s="24">
        <v>0</v>
      </c>
      <c r="AJ155" s="24">
        <v>0</v>
      </c>
      <c r="AK155" s="24">
        <v>0</v>
      </c>
      <c r="AL155" s="24">
        <v>0</v>
      </c>
      <c r="AM155" s="24">
        <v>0</v>
      </c>
      <c r="AN155" s="24">
        <v>5.5574016595423599</v>
      </c>
      <c r="AO155" s="24">
        <v>180.91284991321299</v>
      </c>
      <c r="AP155" s="24">
        <v>80.691402839878606</v>
      </c>
      <c r="AQ155" s="24">
        <v>267.16165441263399</v>
      </c>
      <c r="AR155" s="24">
        <v>0</v>
      </c>
      <c r="AS155" s="24">
        <v>0.74495476992994103</v>
      </c>
      <c r="AT155" s="24">
        <v>24.2508817502972</v>
      </c>
      <c r="AU155" s="24">
        <v>10.8164658810816</v>
      </c>
      <c r="AV155" s="24">
        <v>35.812302401308699</v>
      </c>
      <c r="AW155" s="257">
        <v>0</v>
      </c>
      <c r="AX155" s="257">
        <v>11.211686325032201</v>
      </c>
      <c r="AY155" s="24">
        <v>364.97958032452198</v>
      </c>
      <c r="AZ155" s="24">
        <v>243.100060222152</v>
      </c>
      <c r="BA155" s="24">
        <v>619.29132687170602</v>
      </c>
      <c r="BB155"/>
      <c r="BC155"/>
      <c r="BD155"/>
      <c r="BE155"/>
      <c r="BF155"/>
      <c r="BG155"/>
    </row>
    <row r="156" spans="1:59" x14ac:dyDescent="0.25">
      <c r="A156" s="110"/>
      <c r="B156" s="109">
        <v>30</v>
      </c>
      <c r="C156" s="13" t="s">
        <v>260</v>
      </c>
      <c r="D156" s="24">
        <v>0</v>
      </c>
      <c r="E156" s="24">
        <v>0</v>
      </c>
      <c r="F156" s="24">
        <v>0</v>
      </c>
      <c r="G156" s="24">
        <v>0</v>
      </c>
      <c r="H156" s="24">
        <v>0</v>
      </c>
      <c r="I156" s="24">
        <v>0</v>
      </c>
      <c r="J156" s="24">
        <v>2.7943841308989201</v>
      </c>
      <c r="K156" s="24">
        <v>72.774547928615405</v>
      </c>
      <c r="L156" s="24">
        <v>52.8634617438723</v>
      </c>
      <c r="M156" s="24">
        <v>128.43239380338699</v>
      </c>
      <c r="N156" s="24">
        <v>0</v>
      </c>
      <c r="O156" s="24">
        <v>0</v>
      </c>
      <c r="P156" s="24">
        <v>0</v>
      </c>
      <c r="Q156" s="24">
        <v>0</v>
      </c>
      <c r="R156" s="24">
        <v>0</v>
      </c>
      <c r="S156" s="24">
        <v>0</v>
      </c>
      <c r="T156" s="24">
        <v>0</v>
      </c>
      <c r="U156" s="24">
        <v>0</v>
      </c>
      <c r="V156" s="24">
        <v>7.8103185106752102</v>
      </c>
      <c r="W156" s="24">
        <v>7.8103185106752102</v>
      </c>
      <c r="X156" s="24">
        <v>0</v>
      </c>
      <c r="Y156" s="24">
        <v>0</v>
      </c>
      <c r="Z156" s="24">
        <v>0</v>
      </c>
      <c r="AA156" s="24">
        <v>22.660740150501201</v>
      </c>
      <c r="AB156" s="24">
        <v>22.660740150501201</v>
      </c>
      <c r="AC156" s="24">
        <v>0</v>
      </c>
      <c r="AD156" s="24">
        <v>0</v>
      </c>
      <c r="AE156" s="24">
        <v>0</v>
      </c>
      <c r="AF156" s="24">
        <v>0</v>
      </c>
      <c r="AG156" s="24">
        <v>0</v>
      </c>
      <c r="AH156" s="24">
        <v>0</v>
      </c>
      <c r="AI156" s="24">
        <v>0</v>
      </c>
      <c r="AJ156" s="24">
        <v>0</v>
      </c>
      <c r="AK156" s="24">
        <v>0</v>
      </c>
      <c r="AL156" s="24">
        <v>0</v>
      </c>
      <c r="AM156" s="24">
        <v>0</v>
      </c>
      <c r="AN156" s="24">
        <v>3.42990383094567</v>
      </c>
      <c r="AO156" s="24">
        <v>64.990667219961097</v>
      </c>
      <c r="AP156" s="24">
        <v>48.153276237066898</v>
      </c>
      <c r="AQ156" s="24">
        <v>116.573847287974</v>
      </c>
      <c r="AR156" s="24">
        <v>0</v>
      </c>
      <c r="AS156" s="24">
        <v>0.47899971312313799</v>
      </c>
      <c r="AT156" s="24">
        <v>13.2952045269015</v>
      </c>
      <c r="AU156" s="24">
        <v>9.6121431357324401</v>
      </c>
      <c r="AV156" s="24">
        <v>23.386347375757101</v>
      </c>
      <c r="AW156" s="257">
        <v>0</v>
      </c>
      <c r="AX156" s="257">
        <v>6.7032876749677204</v>
      </c>
      <c r="AY156" s="24">
        <v>151.06041967547799</v>
      </c>
      <c r="AZ156" s="24">
        <v>141.09993977784799</v>
      </c>
      <c r="BA156" s="24">
        <v>298.86364712829402</v>
      </c>
      <c r="BB156"/>
      <c r="BC156"/>
      <c r="BD156"/>
      <c r="BE156"/>
      <c r="BF156"/>
      <c r="BG156"/>
    </row>
    <row r="157" spans="1:59" ht="13" x14ac:dyDescent="0.25">
      <c r="A157" s="104" t="s">
        <v>261</v>
      </c>
      <c r="B157" s="109"/>
      <c r="D157" s="107">
        <v>0</v>
      </c>
      <c r="E157" s="107">
        <v>0</v>
      </c>
      <c r="F157" s="107">
        <v>0</v>
      </c>
      <c r="G157" s="107">
        <v>0</v>
      </c>
      <c r="H157" s="96">
        <v>0</v>
      </c>
      <c r="I157" s="107">
        <v>35.241404304861703</v>
      </c>
      <c r="J157" s="107">
        <v>102.364970930553</v>
      </c>
      <c r="K157" s="107">
        <v>1228.29532836864</v>
      </c>
      <c r="L157" s="107">
        <v>354.99136627817199</v>
      </c>
      <c r="M157" s="96">
        <v>1720.8930698822301</v>
      </c>
      <c r="N157" s="107">
        <v>4.0222281595286704</v>
      </c>
      <c r="O157" s="107">
        <v>11.683282115105801</v>
      </c>
      <c r="P157" s="107">
        <v>140.18976131721001</v>
      </c>
      <c r="Q157" s="107">
        <v>41.0006674942668</v>
      </c>
      <c r="R157" s="96">
        <v>196.89593908611101</v>
      </c>
      <c r="S157" s="107">
        <v>0</v>
      </c>
      <c r="T157" s="107">
        <v>0</v>
      </c>
      <c r="U157" s="107">
        <v>0</v>
      </c>
      <c r="V157" s="107">
        <v>264.54621984380498</v>
      </c>
      <c r="W157" s="96">
        <v>264.54621984380498</v>
      </c>
      <c r="X157" s="107">
        <v>0</v>
      </c>
      <c r="Y157" s="107">
        <v>0</v>
      </c>
      <c r="Z157" s="107">
        <v>0</v>
      </c>
      <c r="AA157" s="107">
        <v>0</v>
      </c>
      <c r="AB157" s="96">
        <v>0</v>
      </c>
      <c r="AC157" s="107">
        <v>0</v>
      </c>
      <c r="AD157" s="107">
        <v>0</v>
      </c>
      <c r="AE157" s="107">
        <v>0</v>
      </c>
      <c r="AF157" s="107">
        <v>0</v>
      </c>
      <c r="AG157" s="96">
        <v>0</v>
      </c>
      <c r="AH157" s="107">
        <v>0</v>
      </c>
      <c r="AI157" s="107">
        <v>0</v>
      </c>
      <c r="AJ157" s="107">
        <v>0</v>
      </c>
      <c r="AK157" s="107">
        <v>276.72400092672802</v>
      </c>
      <c r="AL157" s="96">
        <v>276.72400092672802</v>
      </c>
      <c r="AM157" s="107">
        <v>0</v>
      </c>
      <c r="AN157" s="107">
        <v>0</v>
      </c>
      <c r="AO157" s="107">
        <v>0</v>
      </c>
      <c r="AP157" s="107">
        <v>0</v>
      </c>
      <c r="AQ157" s="96">
        <v>0</v>
      </c>
      <c r="AR157" s="107">
        <v>7.9863675356097001</v>
      </c>
      <c r="AS157" s="107">
        <v>23.197834954341399</v>
      </c>
      <c r="AT157" s="107">
        <v>278.35491031414699</v>
      </c>
      <c r="AU157" s="107">
        <v>80.447745457028006</v>
      </c>
      <c r="AV157" s="96">
        <v>389.98685826112597</v>
      </c>
      <c r="AW157" s="107">
        <v>47.25</v>
      </c>
      <c r="AX157" s="107">
        <v>137.24608799999999</v>
      </c>
      <c r="AY157" s="107">
        <v>1646.84</v>
      </c>
      <c r="AZ157" s="107">
        <v>1017.71</v>
      </c>
      <c r="BA157" s="107">
        <v>2849.0460880000001</v>
      </c>
      <c r="BB157"/>
      <c r="BC157"/>
      <c r="BD157"/>
      <c r="BE157"/>
      <c r="BF157"/>
      <c r="BG157"/>
    </row>
    <row r="158" spans="1:59" x14ac:dyDescent="0.25">
      <c r="B158" s="109">
        <v>10</v>
      </c>
      <c r="C158" s="13" t="s">
        <v>262</v>
      </c>
      <c r="D158" s="24">
        <v>0</v>
      </c>
      <c r="E158" s="24">
        <v>0</v>
      </c>
      <c r="F158" s="24">
        <v>0</v>
      </c>
      <c r="G158" s="24">
        <v>0</v>
      </c>
      <c r="H158" s="24">
        <v>0</v>
      </c>
      <c r="I158" s="24">
        <v>28.424550071310399</v>
      </c>
      <c r="J158" s="24">
        <v>82.564196834867204</v>
      </c>
      <c r="K158" s="24">
        <v>991.28522387030296</v>
      </c>
      <c r="L158" s="24">
        <v>305.63395760490101</v>
      </c>
      <c r="M158" s="24">
        <v>1407.9079283813801</v>
      </c>
      <c r="N158" s="24">
        <v>3.2441960805456702</v>
      </c>
      <c r="O158" s="24">
        <v>9.4233485875095298</v>
      </c>
      <c r="P158" s="24">
        <v>113.138946084103</v>
      </c>
      <c r="Q158" s="24">
        <v>35.300002932735801</v>
      </c>
      <c r="R158" s="24">
        <v>161.10649368489399</v>
      </c>
      <c r="S158" s="24">
        <v>0</v>
      </c>
      <c r="T158" s="24">
        <v>0</v>
      </c>
      <c r="U158" s="24">
        <v>0</v>
      </c>
      <c r="V158" s="24">
        <v>227.76415378204101</v>
      </c>
      <c r="W158" s="24">
        <v>227.76415378204101</v>
      </c>
      <c r="X158" s="24">
        <v>0</v>
      </c>
      <c r="Y158" s="24">
        <v>0</v>
      </c>
      <c r="Z158" s="24">
        <v>0</v>
      </c>
      <c r="AA158" s="24">
        <v>0</v>
      </c>
      <c r="AB158" s="24">
        <v>0</v>
      </c>
      <c r="AC158" s="24">
        <v>0</v>
      </c>
      <c r="AD158" s="24">
        <v>0</v>
      </c>
      <c r="AE158" s="24">
        <v>0</v>
      </c>
      <c r="AF158" s="24">
        <v>0</v>
      </c>
      <c r="AG158" s="24">
        <v>0</v>
      </c>
      <c r="AH158" s="24">
        <v>0</v>
      </c>
      <c r="AI158" s="24">
        <v>0</v>
      </c>
      <c r="AJ158" s="24">
        <v>0</v>
      </c>
      <c r="AK158" s="24">
        <v>238.24875645348499</v>
      </c>
      <c r="AL158" s="24">
        <v>238.24875645348499</v>
      </c>
      <c r="AM158" s="24">
        <v>0</v>
      </c>
      <c r="AN158" s="24">
        <v>0</v>
      </c>
      <c r="AO158" s="24">
        <v>0</v>
      </c>
      <c r="AP158" s="24">
        <v>0</v>
      </c>
      <c r="AQ158" s="24">
        <v>0</v>
      </c>
      <c r="AR158" s="24">
        <v>6.4415396713492896</v>
      </c>
      <c r="AS158" s="24">
        <v>18.710605726761798</v>
      </c>
      <c r="AT158" s="24">
        <v>224.64394613682401</v>
      </c>
      <c r="AU158" s="24">
        <v>69.262424836429105</v>
      </c>
      <c r="AV158" s="24">
        <v>319.05851637136402</v>
      </c>
      <c r="AW158" s="257">
        <v>38.110285823205402</v>
      </c>
      <c r="AX158" s="257">
        <v>110.698151149138</v>
      </c>
      <c r="AY158" s="24">
        <v>1329.06811609123</v>
      </c>
      <c r="AZ158" s="24">
        <v>876.20929560959098</v>
      </c>
      <c r="BA158" s="24">
        <v>2354.0858486731599</v>
      </c>
      <c r="BB158"/>
      <c r="BC158"/>
      <c r="BD158"/>
      <c r="BE158"/>
      <c r="BF158"/>
      <c r="BG158"/>
    </row>
    <row r="159" spans="1:59" x14ac:dyDescent="0.25">
      <c r="A159" s="110"/>
      <c r="B159" s="109">
        <v>11</v>
      </c>
      <c r="C159" s="13" t="s">
        <v>263</v>
      </c>
      <c r="D159" s="24">
        <v>0</v>
      </c>
      <c r="E159" s="24">
        <v>0</v>
      </c>
      <c r="F159" s="24">
        <v>0</v>
      </c>
      <c r="G159" s="24">
        <v>0</v>
      </c>
      <c r="H159" s="24">
        <v>0</v>
      </c>
      <c r="I159" s="24">
        <v>6.8168542335512301</v>
      </c>
      <c r="J159" s="24">
        <v>19.8007740956856</v>
      </c>
      <c r="K159" s="24">
        <v>237.010104498337</v>
      </c>
      <c r="L159" s="24">
        <v>49.357408673271401</v>
      </c>
      <c r="M159" s="24">
        <v>312.98514150084497</v>
      </c>
      <c r="N159" s="24">
        <v>0.77803207898299998</v>
      </c>
      <c r="O159" s="24">
        <v>2.25993352759627</v>
      </c>
      <c r="P159" s="24">
        <v>27.050815233107201</v>
      </c>
      <c r="Q159" s="24">
        <v>5.7006645615309797</v>
      </c>
      <c r="R159" s="24">
        <v>35.789445401217499</v>
      </c>
      <c r="S159" s="24">
        <v>0</v>
      </c>
      <c r="T159" s="24">
        <v>0</v>
      </c>
      <c r="U159" s="24">
        <v>0</v>
      </c>
      <c r="V159" s="24">
        <v>36.782066061764603</v>
      </c>
      <c r="W159" s="24">
        <v>36.782066061764603</v>
      </c>
      <c r="X159" s="24">
        <v>0</v>
      </c>
      <c r="Y159" s="24">
        <v>0</v>
      </c>
      <c r="Z159" s="24">
        <v>0</v>
      </c>
      <c r="AA159" s="24">
        <v>0</v>
      </c>
      <c r="AB159" s="24">
        <v>0</v>
      </c>
      <c r="AC159" s="24">
        <v>0</v>
      </c>
      <c r="AD159" s="24">
        <v>0</v>
      </c>
      <c r="AE159" s="24">
        <v>0</v>
      </c>
      <c r="AF159" s="24">
        <v>0</v>
      </c>
      <c r="AG159" s="24">
        <v>0</v>
      </c>
      <c r="AH159" s="24">
        <v>0</v>
      </c>
      <c r="AI159" s="24">
        <v>0</v>
      </c>
      <c r="AJ159" s="24">
        <v>0</v>
      </c>
      <c r="AK159" s="24">
        <v>38.475244473243002</v>
      </c>
      <c r="AL159" s="24">
        <v>38.475244473243002</v>
      </c>
      <c r="AM159" s="24">
        <v>0</v>
      </c>
      <c r="AN159" s="24">
        <v>0</v>
      </c>
      <c r="AO159" s="24">
        <v>0</v>
      </c>
      <c r="AP159" s="24">
        <v>0</v>
      </c>
      <c r="AQ159" s="24">
        <v>0</v>
      </c>
      <c r="AR159" s="24">
        <v>1.5448278642604101</v>
      </c>
      <c r="AS159" s="24">
        <v>4.4872292275796104</v>
      </c>
      <c r="AT159" s="24">
        <v>53.7109641773229</v>
      </c>
      <c r="AU159" s="24">
        <v>11.185320620599001</v>
      </c>
      <c r="AV159" s="24">
        <v>70.928341889761896</v>
      </c>
      <c r="AW159" s="257">
        <v>9.1397141767946408</v>
      </c>
      <c r="AX159" s="257">
        <v>26.5479368508615</v>
      </c>
      <c r="AY159" s="24">
        <v>317.77188390876699</v>
      </c>
      <c r="AZ159" s="24">
        <v>141.500704390409</v>
      </c>
      <c r="BA159" s="24">
        <v>494.96023932683198</v>
      </c>
      <c r="BB159"/>
      <c r="BC159"/>
      <c r="BD159"/>
      <c r="BE159"/>
      <c r="BF159"/>
      <c r="BG159"/>
    </row>
    <row r="160" spans="1:59" x14ac:dyDescent="0.25">
      <c r="A160" s="110"/>
      <c r="B160" s="109">
        <v>12</v>
      </c>
      <c r="C160" s="13" t="s">
        <v>264</v>
      </c>
      <c r="D160" s="24">
        <v>0</v>
      </c>
      <c r="E160" s="24">
        <v>0</v>
      </c>
      <c r="F160" s="24">
        <v>0</v>
      </c>
      <c r="G160" s="24">
        <v>0</v>
      </c>
      <c r="H160" s="24">
        <v>0</v>
      </c>
      <c r="I160" s="24">
        <v>0</v>
      </c>
      <c r="J160" s="24">
        <v>0</v>
      </c>
      <c r="K160" s="24">
        <v>0</v>
      </c>
      <c r="L160" s="24">
        <v>0</v>
      </c>
      <c r="M160" s="24">
        <v>0</v>
      </c>
      <c r="N160" s="24">
        <v>0</v>
      </c>
      <c r="O160" s="24">
        <v>0</v>
      </c>
      <c r="P160" s="24">
        <v>0</v>
      </c>
      <c r="Q160" s="24">
        <v>0</v>
      </c>
      <c r="R160" s="24">
        <v>0</v>
      </c>
      <c r="S160" s="24">
        <v>0</v>
      </c>
      <c r="T160" s="24">
        <v>0</v>
      </c>
      <c r="U160" s="24">
        <v>0</v>
      </c>
      <c r="V160" s="24">
        <v>0</v>
      </c>
      <c r="W160" s="24">
        <v>0</v>
      </c>
      <c r="X160" s="24">
        <v>0</v>
      </c>
      <c r="Y160" s="24">
        <v>0</v>
      </c>
      <c r="Z160" s="24">
        <v>0</v>
      </c>
      <c r="AA160" s="24">
        <v>0</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57">
        <v>0</v>
      </c>
      <c r="AX160" s="257">
        <v>0</v>
      </c>
      <c r="AY160" s="24">
        <v>0</v>
      </c>
      <c r="AZ160" s="24">
        <v>0</v>
      </c>
      <c r="BA160" s="24">
        <v>0</v>
      </c>
      <c r="BB160"/>
      <c r="BC160"/>
      <c r="BD160"/>
      <c r="BE160"/>
      <c r="BF160"/>
      <c r="BG160"/>
    </row>
    <row r="161" spans="1:59" ht="13" x14ac:dyDescent="0.25">
      <c r="A161" s="104" t="s">
        <v>265</v>
      </c>
      <c r="B161" s="109"/>
      <c r="D161" s="107">
        <v>0</v>
      </c>
      <c r="E161" s="107">
        <v>0</v>
      </c>
      <c r="F161" s="107">
        <v>0</v>
      </c>
      <c r="G161" s="107">
        <v>0</v>
      </c>
      <c r="H161" s="96">
        <v>0</v>
      </c>
      <c r="I161" s="107">
        <v>0</v>
      </c>
      <c r="J161" s="107">
        <v>20.529726851206199</v>
      </c>
      <c r="K161" s="107">
        <v>96.520512457477906</v>
      </c>
      <c r="L161" s="107">
        <v>50.073406958937802</v>
      </c>
      <c r="M161" s="96">
        <v>167.12364626762201</v>
      </c>
      <c r="N161" s="107">
        <v>0</v>
      </c>
      <c r="O161" s="107">
        <v>5.7687010754896804</v>
      </c>
      <c r="P161" s="107">
        <v>27.121548574697901</v>
      </c>
      <c r="Q161" s="107">
        <v>14.070256203164501</v>
      </c>
      <c r="R161" s="96">
        <v>46.960505853352103</v>
      </c>
      <c r="S161" s="107">
        <v>0</v>
      </c>
      <c r="T161" s="107">
        <v>0</v>
      </c>
      <c r="U161" s="107">
        <v>0</v>
      </c>
      <c r="V161" s="107">
        <v>117.845286522227</v>
      </c>
      <c r="W161" s="96">
        <v>117.845286522227</v>
      </c>
      <c r="X161" s="107">
        <v>0</v>
      </c>
      <c r="Y161" s="107">
        <v>0</v>
      </c>
      <c r="Z161" s="107">
        <v>0</v>
      </c>
      <c r="AA161" s="107">
        <v>0</v>
      </c>
      <c r="AB161" s="96">
        <v>0</v>
      </c>
      <c r="AC161" s="107">
        <v>0</v>
      </c>
      <c r="AD161" s="107">
        <v>0</v>
      </c>
      <c r="AE161" s="107">
        <v>0</v>
      </c>
      <c r="AF161" s="107">
        <v>0</v>
      </c>
      <c r="AG161" s="96">
        <v>0</v>
      </c>
      <c r="AH161" s="107">
        <v>0</v>
      </c>
      <c r="AI161" s="107">
        <v>0</v>
      </c>
      <c r="AJ161" s="107">
        <v>0</v>
      </c>
      <c r="AK161" s="107">
        <v>0</v>
      </c>
      <c r="AL161" s="96">
        <v>0</v>
      </c>
      <c r="AM161" s="107">
        <v>0</v>
      </c>
      <c r="AN161" s="107">
        <v>22.668922073304099</v>
      </c>
      <c r="AO161" s="107">
        <v>106.577938967824</v>
      </c>
      <c r="AP161" s="107">
        <v>55.291050315670098</v>
      </c>
      <c r="AQ161" s="96">
        <v>184.53791135679799</v>
      </c>
      <c r="AR161" s="107">
        <v>0</v>
      </c>
      <c r="AS161" s="107">
        <v>0</v>
      </c>
      <c r="AT161" s="107">
        <v>0</v>
      </c>
      <c r="AU161" s="107">
        <v>0</v>
      </c>
      <c r="AV161" s="96">
        <v>0</v>
      </c>
      <c r="AW161" s="107">
        <v>0</v>
      </c>
      <c r="AX161" s="107">
        <v>48.967350000000003</v>
      </c>
      <c r="AY161" s="107">
        <v>230.22</v>
      </c>
      <c r="AZ161" s="107">
        <v>237.28</v>
      </c>
      <c r="BA161" s="107">
        <v>516.46734999999899</v>
      </c>
      <c r="BB161"/>
      <c r="BC161"/>
      <c r="BD161"/>
      <c r="BE161"/>
      <c r="BF161"/>
      <c r="BG161"/>
    </row>
    <row r="162" spans="1:59" x14ac:dyDescent="0.25">
      <c r="A162" s="111"/>
      <c r="B162" s="109">
        <v>13</v>
      </c>
      <c r="C162" s="13" t="s">
        <v>266</v>
      </c>
      <c r="D162" s="24">
        <v>0</v>
      </c>
      <c r="E162" s="24">
        <v>0</v>
      </c>
      <c r="F162" s="24">
        <v>0</v>
      </c>
      <c r="G162" s="24">
        <v>0</v>
      </c>
      <c r="H162" s="24">
        <v>0</v>
      </c>
      <c r="I162" s="24">
        <v>0</v>
      </c>
      <c r="J162" s="24">
        <v>11.9753323124649</v>
      </c>
      <c r="K162" s="24">
        <v>62.9587154348065</v>
      </c>
      <c r="L162" s="24">
        <v>32.430080992370897</v>
      </c>
      <c r="M162" s="24">
        <v>107.364128739642</v>
      </c>
      <c r="N162" s="24">
        <v>0</v>
      </c>
      <c r="O162" s="24">
        <v>3.36497961667735</v>
      </c>
      <c r="P162" s="24">
        <v>17.690932376865899</v>
      </c>
      <c r="Q162" s="24">
        <v>9.1126123817821796</v>
      </c>
      <c r="R162" s="24">
        <v>30.168524375325401</v>
      </c>
      <c r="S162" s="24">
        <v>0</v>
      </c>
      <c r="T162" s="24">
        <v>0</v>
      </c>
      <c r="U162" s="24">
        <v>0</v>
      </c>
      <c r="V162" s="24">
        <v>76.322591542831404</v>
      </c>
      <c r="W162" s="24">
        <v>76.322591542831404</v>
      </c>
      <c r="X162" s="24">
        <v>0</v>
      </c>
      <c r="Y162" s="24">
        <v>0</v>
      </c>
      <c r="Z162" s="24">
        <v>0</v>
      </c>
      <c r="AA162" s="24">
        <v>0</v>
      </c>
      <c r="AB162" s="24">
        <v>0</v>
      </c>
      <c r="AC162" s="24">
        <v>0</v>
      </c>
      <c r="AD162" s="24">
        <v>0</v>
      </c>
      <c r="AE162" s="24">
        <v>0</v>
      </c>
      <c r="AF162" s="24">
        <v>0</v>
      </c>
      <c r="AG162" s="24">
        <v>0</v>
      </c>
      <c r="AH162" s="24">
        <v>0</v>
      </c>
      <c r="AI162" s="24">
        <v>0</v>
      </c>
      <c r="AJ162" s="24">
        <v>0</v>
      </c>
      <c r="AK162" s="24">
        <v>0</v>
      </c>
      <c r="AL162" s="24">
        <v>0</v>
      </c>
      <c r="AM162" s="24">
        <v>0</v>
      </c>
      <c r="AN162" s="24">
        <v>13.2231605885802</v>
      </c>
      <c r="AO162" s="24">
        <v>69.519006481233603</v>
      </c>
      <c r="AP162" s="24">
        <v>35.809291773592498</v>
      </c>
      <c r="AQ162" s="24">
        <v>118.551458843406</v>
      </c>
      <c r="AR162" s="24">
        <v>0</v>
      </c>
      <c r="AS162" s="24">
        <v>0</v>
      </c>
      <c r="AT162" s="24">
        <v>0</v>
      </c>
      <c r="AU162" s="24">
        <v>0</v>
      </c>
      <c r="AV162" s="24">
        <v>0</v>
      </c>
      <c r="AW162" s="257">
        <v>0</v>
      </c>
      <c r="AX162" s="257">
        <v>28.563472517722499</v>
      </c>
      <c r="AY162" s="24">
        <v>150.16865429290601</v>
      </c>
      <c r="AZ162" s="24">
        <v>153.674576690577</v>
      </c>
      <c r="BA162" s="24">
        <v>332.40670350120502</v>
      </c>
      <c r="BB162"/>
      <c r="BC162"/>
      <c r="BD162"/>
      <c r="BE162"/>
      <c r="BF162"/>
      <c r="BG162"/>
    </row>
    <row r="163" spans="1:59" x14ac:dyDescent="0.25">
      <c r="A163" s="110"/>
      <c r="B163" s="109">
        <v>14</v>
      </c>
      <c r="C163" s="13" t="s">
        <v>267</v>
      </c>
      <c r="D163" s="24">
        <v>0</v>
      </c>
      <c r="E163" s="24">
        <v>0</v>
      </c>
      <c r="F163" s="24">
        <v>0</v>
      </c>
      <c r="G163" s="24">
        <v>0</v>
      </c>
      <c r="H163" s="24">
        <v>0</v>
      </c>
      <c r="I163" s="24">
        <v>0</v>
      </c>
      <c r="J163" s="24">
        <v>8.5543945387413096</v>
      </c>
      <c r="K163" s="24">
        <v>29.893904780837101</v>
      </c>
      <c r="L163" s="24">
        <v>14.1830308716807</v>
      </c>
      <c r="M163" s="24">
        <v>52.631330191259202</v>
      </c>
      <c r="N163" s="24">
        <v>0</v>
      </c>
      <c r="O163" s="24">
        <v>2.4037214588123299</v>
      </c>
      <c r="P163" s="24">
        <v>8.39996566489482</v>
      </c>
      <c r="Q163" s="24">
        <v>3.98532654799354</v>
      </c>
      <c r="R163" s="24">
        <v>14.789013671700699</v>
      </c>
      <c r="S163" s="24">
        <v>0</v>
      </c>
      <c r="T163" s="24">
        <v>0</v>
      </c>
      <c r="U163" s="24">
        <v>0</v>
      </c>
      <c r="V163" s="24">
        <v>33.379061628409303</v>
      </c>
      <c r="W163" s="24">
        <v>33.379061628409303</v>
      </c>
      <c r="X163" s="24">
        <v>0</v>
      </c>
      <c r="Y163" s="24">
        <v>0</v>
      </c>
      <c r="Z163" s="24">
        <v>0</v>
      </c>
      <c r="AA163" s="24">
        <v>0</v>
      </c>
      <c r="AB163" s="24">
        <v>0</v>
      </c>
      <c r="AC163" s="24">
        <v>0</v>
      </c>
      <c r="AD163" s="24">
        <v>0</v>
      </c>
      <c r="AE163" s="24">
        <v>0</v>
      </c>
      <c r="AF163" s="24">
        <v>0</v>
      </c>
      <c r="AG163" s="24">
        <v>0</v>
      </c>
      <c r="AH163" s="24">
        <v>0</v>
      </c>
      <c r="AI163" s="24">
        <v>0</v>
      </c>
      <c r="AJ163" s="24">
        <v>0</v>
      </c>
      <c r="AK163" s="24">
        <v>0</v>
      </c>
      <c r="AL163" s="24">
        <v>0</v>
      </c>
      <c r="AM163" s="24">
        <v>0</v>
      </c>
      <c r="AN163" s="24">
        <v>9.4457614847238798</v>
      </c>
      <c r="AO163" s="24">
        <v>33.008846286903001</v>
      </c>
      <c r="AP163" s="24">
        <v>15.660901088633199</v>
      </c>
      <c r="AQ163" s="24">
        <v>58.1155088602601</v>
      </c>
      <c r="AR163" s="24">
        <v>0</v>
      </c>
      <c r="AS163" s="24">
        <v>0</v>
      </c>
      <c r="AT163" s="24">
        <v>0</v>
      </c>
      <c r="AU163" s="24">
        <v>0</v>
      </c>
      <c r="AV163" s="24">
        <v>0</v>
      </c>
      <c r="AW163" s="257">
        <v>0</v>
      </c>
      <c r="AX163" s="257">
        <v>20.403877482277501</v>
      </c>
      <c r="AY163" s="24">
        <v>71.302716732635005</v>
      </c>
      <c r="AZ163" s="24">
        <v>67.208320136716793</v>
      </c>
      <c r="BA163" s="24">
        <v>158.91491435162899</v>
      </c>
      <c r="BB163"/>
      <c r="BC163"/>
      <c r="BD163"/>
      <c r="BE163"/>
      <c r="BF163"/>
      <c r="BG163"/>
    </row>
    <row r="164" spans="1:59" x14ac:dyDescent="0.25">
      <c r="A164" s="110"/>
      <c r="B164" s="109">
        <v>15</v>
      </c>
      <c r="C164" s="13" t="s">
        <v>268</v>
      </c>
      <c r="D164" s="24">
        <v>0</v>
      </c>
      <c r="E164" s="24">
        <v>0</v>
      </c>
      <c r="F164" s="24">
        <v>0</v>
      </c>
      <c r="G164" s="24">
        <v>0</v>
      </c>
      <c r="H164" s="24">
        <v>0</v>
      </c>
      <c r="I164" s="24">
        <v>0</v>
      </c>
      <c r="J164" s="24">
        <v>0</v>
      </c>
      <c r="K164" s="24">
        <v>3.6678922418343101</v>
      </c>
      <c r="L164" s="24">
        <v>3.4602950948861699</v>
      </c>
      <c r="M164" s="24">
        <v>7.1281873367204698</v>
      </c>
      <c r="N164" s="24">
        <v>0</v>
      </c>
      <c r="O164" s="24">
        <v>0</v>
      </c>
      <c r="P164" s="24">
        <v>1.03065053293715</v>
      </c>
      <c r="Q164" s="24">
        <v>0.97231727338879204</v>
      </c>
      <c r="R164" s="24">
        <v>2.0029678063259402</v>
      </c>
      <c r="S164" s="24">
        <v>0</v>
      </c>
      <c r="T164" s="24">
        <v>0</v>
      </c>
      <c r="U164" s="24">
        <v>0</v>
      </c>
      <c r="V164" s="24">
        <v>8.1436333509863292</v>
      </c>
      <c r="W164" s="24">
        <v>8.1436333509863292</v>
      </c>
      <c r="X164" s="24">
        <v>0</v>
      </c>
      <c r="Y164" s="24">
        <v>0</v>
      </c>
      <c r="Z164" s="24">
        <v>0</v>
      </c>
      <c r="AA164" s="24">
        <v>0</v>
      </c>
      <c r="AB164" s="24">
        <v>0</v>
      </c>
      <c r="AC164" s="24">
        <v>0</v>
      </c>
      <c r="AD164" s="24">
        <v>0</v>
      </c>
      <c r="AE164" s="24">
        <v>0</v>
      </c>
      <c r="AF164" s="24">
        <v>0</v>
      </c>
      <c r="AG164" s="24">
        <v>0</v>
      </c>
      <c r="AH164" s="24">
        <v>0</v>
      </c>
      <c r="AI164" s="24">
        <v>0</v>
      </c>
      <c r="AJ164" s="24">
        <v>0</v>
      </c>
      <c r="AK164" s="24">
        <v>0</v>
      </c>
      <c r="AL164" s="24">
        <v>0</v>
      </c>
      <c r="AM164" s="24">
        <v>0</v>
      </c>
      <c r="AN164" s="24">
        <v>0</v>
      </c>
      <c r="AO164" s="24">
        <v>4.0500861996872404</v>
      </c>
      <c r="AP164" s="24">
        <v>3.8208574534445101</v>
      </c>
      <c r="AQ164" s="24">
        <v>7.87094365313175</v>
      </c>
      <c r="AR164" s="24">
        <v>0</v>
      </c>
      <c r="AS164" s="24">
        <v>0</v>
      </c>
      <c r="AT164" s="24">
        <v>0</v>
      </c>
      <c r="AU164" s="24">
        <v>0</v>
      </c>
      <c r="AV164" s="24">
        <v>0</v>
      </c>
      <c r="AW164" s="257">
        <v>0</v>
      </c>
      <c r="AX164" s="257">
        <v>0</v>
      </c>
      <c r="AY164" s="24">
        <v>8.7486289744587005</v>
      </c>
      <c r="AZ164" s="24">
        <v>16.397103172705801</v>
      </c>
      <c r="BA164" s="24">
        <v>25.145732147164502</v>
      </c>
      <c r="BB164"/>
      <c r="BC164"/>
      <c r="BD164"/>
      <c r="BE164"/>
      <c r="BF164"/>
      <c r="BG164"/>
    </row>
    <row r="165" spans="1:59" ht="13" x14ac:dyDescent="0.25">
      <c r="A165" s="104" t="s">
        <v>269</v>
      </c>
      <c r="B165" s="109"/>
      <c r="D165" s="107">
        <v>0</v>
      </c>
      <c r="E165" s="107">
        <v>0</v>
      </c>
      <c r="F165" s="107">
        <v>0</v>
      </c>
      <c r="G165" s="107">
        <v>0</v>
      </c>
      <c r="H165" s="96">
        <v>0</v>
      </c>
      <c r="I165" s="107">
        <v>0</v>
      </c>
      <c r="J165" s="107">
        <v>10.8633209612684</v>
      </c>
      <c r="K165" s="107">
        <v>117.727042199171</v>
      </c>
      <c r="L165" s="107">
        <v>165.89564112092799</v>
      </c>
      <c r="M165" s="96">
        <v>294.486004281367</v>
      </c>
      <c r="N165" s="107">
        <v>0</v>
      </c>
      <c r="O165" s="107">
        <v>17.250767191713798</v>
      </c>
      <c r="P165" s="107">
        <v>186.948521947182</v>
      </c>
      <c r="Q165" s="107">
        <v>263.43943010619398</v>
      </c>
      <c r="R165" s="96">
        <v>467.63871924508999</v>
      </c>
      <c r="S165" s="107">
        <v>0</v>
      </c>
      <c r="T165" s="107">
        <v>0</v>
      </c>
      <c r="U165" s="107">
        <v>0</v>
      </c>
      <c r="V165" s="107">
        <v>150.36228031678601</v>
      </c>
      <c r="W165" s="96">
        <v>150.36228031678601</v>
      </c>
      <c r="X165" s="107">
        <v>0</v>
      </c>
      <c r="Y165" s="107">
        <v>0</v>
      </c>
      <c r="Z165" s="107">
        <v>0</v>
      </c>
      <c r="AA165" s="107">
        <v>178.080137567598</v>
      </c>
      <c r="AB165" s="96">
        <v>178.080137567598</v>
      </c>
      <c r="AC165" s="107">
        <v>0</v>
      </c>
      <c r="AD165" s="107">
        <v>0</v>
      </c>
      <c r="AE165" s="107">
        <v>0</v>
      </c>
      <c r="AF165" s="107">
        <v>0</v>
      </c>
      <c r="AG165" s="96">
        <v>0</v>
      </c>
      <c r="AH165" s="107">
        <v>0</v>
      </c>
      <c r="AI165" s="107">
        <v>0</v>
      </c>
      <c r="AJ165" s="107">
        <v>0</v>
      </c>
      <c r="AK165" s="107">
        <v>0</v>
      </c>
      <c r="AL165" s="96">
        <v>0</v>
      </c>
      <c r="AM165" s="107">
        <v>0</v>
      </c>
      <c r="AN165" s="107">
        <v>2.86735724943351</v>
      </c>
      <c r="AO165" s="107">
        <v>31.0738759452748</v>
      </c>
      <c r="AP165" s="107">
        <v>43.787905274407898</v>
      </c>
      <c r="AQ165" s="96">
        <v>77.729138469116293</v>
      </c>
      <c r="AR165" s="107">
        <v>0</v>
      </c>
      <c r="AS165" s="107">
        <v>4.1912045975843197</v>
      </c>
      <c r="AT165" s="107">
        <v>45.420559908372397</v>
      </c>
      <c r="AU165" s="107">
        <v>64.004605614087097</v>
      </c>
      <c r="AV165" s="96">
        <v>113.616370120044</v>
      </c>
      <c r="AW165" s="107">
        <v>0</v>
      </c>
      <c r="AX165" s="107">
        <v>35.172649999999997</v>
      </c>
      <c r="AY165" s="107">
        <v>381.17</v>
      </c>
      <c r="AZ165" s="107">
        <v>865.57</v>
      </c>
      <c r="BA165" s="107">
        <v>1281.91265</v>
      </c>
      <c r="BB165"/>
      <c r="BC165"/>
      <c r="BD165"/>
      <c r="BE165"/>
      <c r="BF165"/>
      <c r="BG165"/>
    </row>
    <row r="166" spans="1:59" x14ac:dyDescent="0.25">
      <c r="B166" s="109">
        <v>17</v>
      </c>
      <c r="C166" s="13" t="s">
        <v>270</v>
      </c>
      <c r="D166" s="24">
        <v>0</v>
      </c>
      <c r="E166" s="24">
        <v>0</v>
      </c>
      <c r="F166" s="24">
        <v>0</v>
      </c>
      <c r="G166" s="24">
        <v>0</v>
      </c>
      <c r="H166" s="24">
        <v>0</v>
      </c>
      <c r="I166" s="24">
        <v>0</v>
      </c>
      <c r="J166" s="24">
        <v>9.5648869562228498</v>
      </c>
      <c r="K166" s="24">
        <v>99.832184708340705</v>
      </c>
      <c r="L166" s="24">
        <v>106.821840822298</v>
      </c>
      <c r="M166" s="24">
        <v>216.218912486861</v>
      </c>
      <c r="N166" s="24">
        <v>0</v>
      </c>
      <c r="O166" s="24">
        <v>15.188876282414</v>
      </c>
      <c r="P166" s="24">
        <v>158.53179545959699</v>
      </c>
      <c r="Q166" s="24">
        <v>169.63124937446401</v>
      </c>
      <c r="R166" s="24">
        <v>343.35192111647501</v>
      </c>
      <c r="S166" s="24">
        <v>0</v>
      </c>
      <c r="T166" s="24">
        <v>0</v>
      </c>
      <c r="U166" s="24">
        <v>0</v>
      </c>
      <c r="V166" s="24">
        <v>96.819756475513699</v>
      </c>
      <c r="W166" s="24">
        <v>96.819756475513699</v>
      </c>
      <c r="X166" s="24">
        <v>0</v>
      </c>
      <c r="Y166" s="24">
        <v>0</v>
      </c>
      <c r="Z166" s="24">
        <v>0</v>
      </c>
      <c r="AA166" s="24">
        <v>114.66755835370201</v>
      </c>
      <c r="AB166" s="24">
        <v>114.66755835370201</v>
      </c>
      <c r="AC166" s="24">
        <v>0</v>
      </c>
      <c r="AD166" s="24">
        <v>0</v>
      </c>
      <c r="AE166" s="24">
        <v>0</v>
      </c>
      <c r="AF166" s="24">
        <v>0</v>
      </c>
      <c r="AG166" s="24">
        <v>0</v>
      </c>
      <c r="AH166" s="24">
        <v>0</v>
      </c>
      <c r="AI166" s="24">
        <v>0</v>
      </c>
      <c r="AJ166" s="24">
        <v>0</v>
      </c>
      <c r="AK166" s="24">
        <v>0</v>
      </c>
      <c r="AL166" s="24">
        <v>0</v>
      </c>
      <c r="AM166" s="24">
        <v>0</v>
      </c>
      <c r="AN166" s="24">
        <v>2.5246375442390798</v>
      </c>
      <c r="AO166" s="24">
        <v>26.3505551912573</v>
      </c>
      <c r="AP166" s="24">
        <v>28.195464423052901</v>
      </c>
      <c r="AQ166" s="24">
        <v>57.070657158549302</v>
      </c>
      <c r="AR166" s="24">
        <v>0</v>
      </c>
      <c r="AS166" s="24">
        <v>3.6902525783068398</v>
      </c>
      <c r="AT166" s="24">
        <v>38.5165008958393</v>
      </c>
      <c r="AU166" s="24">
        <v>41.213197324564703</v>
      </c>
      <c r="AV166" s="24">
        <v>83.419950798710801</v>
      </c>
      <c r="AW166" s="257">
        <v>0</v>
      </c>
      <c r="AX166" s="257">
        <v>30.9686533611827</v>
      </c>
      <c r="AY166" s="24">
        <v>323.23103625503398</v>
      </c>
      <c r="AZ166" s="24">
        <v>557.34906677359595</v>
      </c>
      <c r="BA166" s="24">
        <v>911.54875638981298</v>
      </c>
      <c r="BB166"/>
      <c r="BC166"/>
      <c r="BD166"/>
      <c r="BE166"/>
      <c r="BF166"/>
      <c r="BG166"/>
    </row>
    <row r="167" spans="1:59" x14ac:dyDescent="0.25">
      <c r="A167" s="110"/>
      <c r="B167" s="109">
        <v>18</v>
      </c>
      <c r="C167" s="13" t="s">
        <v>271</v>
      </c>
      <c r="D167" s="24">
        <v>0</v>
      </c>
      <c r="E167" s="24">
        <v>0</v>
      </c>
      <c r="F167" s="24">
        <v>0</v>
      </c>
      <c r="G167" s="24">
        <v>0</v>
      </c>
      <c r="H167" s="24">
        <v>0</v>
      </c>
      <c r="I167" s="24">
        <v>0</v>
      </c>
      <c r="J167" s="24">
        <v>1.29843400504557</v>
      </c>
      <c r="K167" s="24">
        <v>17.894857490830599</v>
      </c>
      <c r="L167" s="24">
        <v>59.073800298629699</v>
      </c>
      <c r="M167" s="24">
        <v>78.267091794505902</v>
      </c>
      <c r="N167" s="24">
        <v>0</v>
      </c>
      <c r="O167" s="24">
        <v>2.0618909092998301</v>
      </c>
      <c r="P167" s="24">
        <v>28.416726487585098</v>
      </c>
      <c r="Q167" s="24">
        <v>93.808180731729493</v>
      </c>
      <c r="R167" s="24">
        <v>124.286798128614</v>
      </c>
      <c r="S167" s="24">
        <v>0</v>
      </c>
      <c r="T167" s="24">
        <v>0</v>
      </c>
      <c r="U167" s="24">
        <v>0</v>
      </c>
      <c r="V167" s="24">
        <v>53.5425238412721</v>
      </c>
      <c r="W167" s="24">
        <v>53.5425238412721</v>
      </c>
      <c r="X167" s="24">
        <v>0</v>
      </c>
      <c r="Y167" s="24">
        <v>0</v>
      </c>
      <c r="Z167" s="24">
        <v>0</v>
      </c>
      <c r="AA167" s="24">
        <v>63.412579213895299</v>
      </c>
      <c r="AB167" s="24">
        <v>63.412579213895299</v>
      </c>
      <c r="AC167" s="24">
        <v>0</v>
      </c>
      <c r="AD167" s="24">
        <v>0</v>
      </c>
      <c r="AE167" s="24">
        <v>0</v>
      </c>
      <c r="AF167" s="24">
        <v>0</v>
      </c>
      <c r="AG167" s="24">
        <v>0</v>
      </c>
      <c r="AH167" s="24">
        <v>0</v>
      </c>
      <c r="AI167" s="24">
        <v>0</v>
      </c>
      <c r="AJ167" s="24">
        <v>0</v>
      </c>
      <c r="AK167" s="24">
        <v>0</v>
      </c>
      <c r="AL167" s="24">
        <v>0</v>
      </c>
      <c r="AM167" s="24">
        <v>0</v>
      </c>
      <c r="AN167" s="24">
        <v>0.34271970519443101</v>
      </c>
      <c r="AO167" s="24">
        <v>4.7233207540175304</v>
      </c>
      <c r="AP167" s="24">
        <v>15.5924408513551</v>
      </c>
      <c r="AQ167" s="24">
        <v>20.658481310567002</v>
      </c>
      <c r="AR167" s="24">
        <v>0</v>
      </c>
      <c r="AS167" s="24">
        <v>0.50095201927748101</v>
      </c>
      <c r="AT167" s="24">
        <v>6.9040590125331498</v>
      </c>
      <c r="AU167" s="24">
        <v>22.791408289522298</v>
      </c>
      <c r="AV167" s="24">
        <v>30.196419321333</v>
      </c>
      <c r="AW167" s="257">
        <v>0</v>
      </c>
      <c r="AX167" s="257">
        <v>4.2039966388173102</v>
      </c>
      <c r="AY167" s="24">
        <v>57.938963744966401</v>
      </c>
      <c r="AZ167" s="24">
        <v>308.22093322640399</v>
      </c>
      <c r="BA167" s="24">
        <v>370.36389361018797</v>
      </c>
      <c r="BB167"/>
      <c r="BC167"/>
      <c r="BD167"/>
      <c r="BE167"/>
      <c r="BF167"/>
      <c r="BG167"/>
    </row>
    <row r="168" spans="1:59" ht="13" x14ac:dyDescent="0.25">
      <c r="A168" s="112" t="s">
        <v>272</v>
      </c>
      <c r="B168" s="109"/>
      <c r="D168" s="107">
        <v>0</v>
      </c>
      <c r="E168" s="107">
        <v>0</v>
      </c>
      <c r="F168" s="107">
        <v>0</v>
      </c>
      <c r="G168" s="107">
        <v>0</v>
      </c>
      <c r="H168" s="107">
        <v>0</v>
      </c>
      <c r="I168" s="107">
        <v>126.125831883675</v>
      </c>
      <c r="J168" s="107">
        <v>21.5066140160849</v>
      </c>
      <c r="K168" s="107">
        <v>296.35546592103998</v>
      </c>
      <c r="L168" s="107">
        <v>195.59624069565001</v>
      </c>
      <c r="M168" s="107">
        <v>639.58415251644999</v>
      </c>
      <c r="N168" s="107">
        <v>57.787578682276397</v>
      </c>
      <c r="O168" s="107">
        <v>10.003850021360201</v>
      </c>
      <c r="P168" s="107">
        <v>164.996235784405</v>
      </c>
      <c r="Q168" s="107">
        <v>107.376784508946</v>
      </c>
      <c r="R168" s="107">
        <v>340.16444899698701</v>
      </c>
      <c r="S168" s="107">
        <v>0</v>
      </c>
      <c r="T168" s="107">
        <v>0</v>
      </c>
      <c r="U168" s="107">
        <v>0</v>
      </c>
      <c r="V168" s="107">
        <v>1130.2028864697199</v>
      </c>
      <c r="W168" s="107">
        <v>1130.2028864697199</v>
      </c>
      <c r="X168" s="107">
        <v>0</v>
      </c>
      <c r="Y168" s="107">
        <v>0</v>
      </c>
      <c r="Z168" s="107">
        <v>0</v>
      </c>
      <c r="AA168" s="107">
        <v>261.23015113563002</v>
      </c>
      <c r="AB168" s="107">
        <v>261.23015113563002</v>
      </c>
      <c r="AC168" s="107">
        <v>0</v>
      </c>
      <c r="AD168" s="107">
        <v>0</v>
      </c>
      <c r="AE168" s="107">
        <v>0</v>
      </c>
      <c r="AF168" s="107">
        <v>0</v>
      </c>
      <c r="AG168" s="107">
        <v>0</v>
      </c>
      <c r="AH168" s="107">
        <v>0</v>
      </c>
      <c r="AI168" s="107">
        <v>0</v>
      </c>
      <c r="AJ168" s="107">
        <v>0</v>
      </c>
      <c r="AK168" s="107">
        <v>0</v>
      </c>
      <c r="AL168" s="107">
        <v>0</v>
      </c>
      <c r="AM168" s="107">
        <v>47.257726107124</v>
      </c>
      <c r="AN168" s="107">
        <v>7.7789299908521903</v>
      </c>
      <c r="AO168" s="107">
        <v>77.989548508797199</v>
      </c>
      <c r="AP168" s="107">
        <v>52.502832039043298</v>
      </c>
      <c r="AQ168" s="107">
        <v>185.529036645817</v>
      </c>
      <c r="AR168" s="107">
        <v>34.598863326924899</v>
      </c>
      <c r="AS168" s="107">
        <v>5.9334059717026397</v>
      </c>
      <c r="AT168" s="107">
        <v>87.138749785757796</v>
      </c>
      <c r="AU168" s="107">
        <v>57.241105151013102</v>
      </c>
      <c r="AV168" s="107">
        <v>184.91212423539801</v>
      </c>
      <c r="AW168" s="107">
        <v>265.77</v>
      </c>
      <c r="AX168" s="107">
        <v>45.222799999999999</v>
      </c>
      <c r="AY168" s="107">
        <v>626.48</v>
      </c>
      <c r="AZ168" s="107">
        <v>1804.15</v>
      </c>
      <c r="BA168" s="107">
        <v>2741.6228000000001</v>
      </c>
      <c r="BB168"/>
      <c r="BC168"/>
      <c r="BD168"/>
      <c r="BE168"/>
      <c r="BF168"/>
      <c r="BG168"/>
    </row>
    <row r="169" spans="1:59" x14ac:dyDescent="0.25">
      <c r="A169" s="113"/>
      <c r="B169" s="109">
        <v>16</v>
      </c>
      <c r="C169" s="13" t="s">
        <v>273</v>
      </c>
      <c r="D169" s="24">
        <v>0</v>
      </c>
      <c r="E169" s="24">
        <v>0</v>
      </c>
      <c r="F169" s="24">
        <v>0</v>
      </c>
      <c r="G169" s="24">
        <v>0</v>
      </c>
      <c r="H169" s="24">
        <v>0</v>
      </c>
      <c r="I169" s="24">
        <v>0</v>
      </c>
      <c r="J169" s="24">
        <v>5.08831763217648</v>
      </c>
      <c r="K169" s="24">
        <v>66.629411311155707</v>
      </c>
      <c r="L169" s="24">
        <v>23.657355215521299</v>
      </c>
      <c r="M169" s="24">
        <v>95.375084158853397</v>
      </c>
      <c r="N169" s="24">
        <v>0</v>
      </c>
      <c r="O169" s="24">
        <v>2.36684242416151</v>
      </c>
      <c r="P169" s="24">
        <v>37.095998971048502</v>
      </c>
      <c r="Q169" s="24">
        <v>12.9872165436005</v>
      </c>
      <c r="R169" s="24">
        <v>52.450057938810602</v>
      </c>
      <c r="S169" s="24">
        <v>0</v>
      </c>
      <c r="T169" s="24">
        <v>0</v>
      </c>
      <c r="U169" s="24">
        <v>0</v>
      </c>
      <c r="V169" s="24">
        <v>136.69798077778799</v>
      </c>
      <c r="W169" s="24">
        <v>136.69798077778799</v>
      </c>
      <c r="X169" s="24">
        <v>0</v>
      </c>
      <c r="Y169" s="24">
        <v>0</v>
      </c>
      <c r="Z169" s="24">
        <v>0</v>
      </c>
      <c r="AA169" s="24">
        <v>31.5957732952347</v>
      </c>
      <c r="AB169" s="24">
        <v>31.5957732952347</v>
      </c>
      <c r="AC169" s="24">
        <v>0</v>
      </c>
      <c r="AD169" s="24">
        <v>0</v>
      </c>
      <c r="AE169" s="24">
        <v>0</v>
      </c>
      <c r="AF169" s="24">
        <v>0</v>
      </c>
      <c r="AG169" s="24">
        <v>0</v>
      </c>
      <c r="AH169" s="24">
        <v>0</v>
      </c>
      <c r="AI169" s="24">
        <v>0</v>
      </c>
      <c r="AJ169" s="24">
        <v>0</v>
      </c>
      <c r="AK169" s="24">
        <v>0</v>
      </c>
      <c r="AL169" s="24">
        <v>0</v>
      </c>
      <c r="AM169" s="24">
        <v>0</v>
      </c>
      <c r="AN169" s="24">
        <v>1.84044157775446</v>
      </c>
      <c r="AO169" s="24">
        <v>17.534340692567099</v>
      </c>
      <c r="AP169" s="24">
        <v>6.3502148249423103</v>
      </c>
      <c r="AQ169" s="24">
        <v>25.724997095263902</v>
      </c>
      <c r="AR169" s="24">
        <v>0</v>
      </c>
      <c r="AS169" s="24">
        <v>1.4038032301177501</v>
      </c>
      <c r="AT169" s="24">
        <v>19.591349808820699</v>
      </c>
      <c r="AU169" s="24">
        <v>6.9233087132468496</v>
      </c>
      <c r="AV169" s="24">
        <v>27.918461752185301</v>
      </c>
      <c r="AW169" s="257">
        <v>0</v>
      </c>
      <c r="AX169" s="257">
        <v>10.6994048642102</v>
      </c>
      <c r="AY169" s="24">
        <v>140.85110078359199</v>
      </c>
      <c r="AZ169" s="24">
        <v>218.21184937033399</v>
      </c>
      <c r="BA169" s="24">
        <v>369.76235501813602</v>
      </c>
      <c r="BB169"/>
      <c r="BC169"/>
      <c r="BD169"/>
      <c r="BE169"/>
      <c r="BF169"/>
      <c r="BG169"/>
    </row>
    <row r="170" spans="1:59" x14ac:dyDescent="0.25">
      <c r="A170" s="114"/>
      <c r="B170" s="109">
        <v>22</v>
      </c>
      <c r="C170" s="13" t="s">
        <v>274</v>
      </c>
      <c r="D170" s="24">
        <v>0</v>
      </c>
      <c r="E170" s="24">
        <v>0</v>
      </c>
      <c r="F170" s="24">
        <v>0</v>
      </c>
      <c r="G170" s="24">
        <v>0</v>
      </c>
      <c r="H170" s="24">
        <v>0</v>
      </c>
      <c r="I170" s="24">
        <v>126.125831883675</v>
      </c>
      <c r="J170" s="24">
        <v>4.3316284723212499</v>
      </c>
      <c r="K170" s="24">
        <v>152.75534542957701</v>
      </c>
      <c r="L170" s="24">
        <v>96.619786615958404</v>
      </c>
      <c r="M170" s="24">
        <v>379.83259240153097</v>
      </c>
      <c r="N170" s="24">
        <v>57.787578682276397</v>
      </c>
      <c r="O170" s="24">
        <v>2.01486675461542</v>
      </c>
      <c r="P170" s="24">
        <v>85.046708733699901</v>
      </c>
      <c r="Q170" s="24">
        <v>53.041520480474396</v>
      </c>
      <c r="R170" s="24">
        <v>197.89067465106601</v>
      </c>
      <c r="S170" s="24">
        <v>0</v>
      </c>
      <c r="T170" s="24">
        <v>0</v>
      </c>
      <c r="U170" s="24">
        <v>0</v>
      </c>
      <c r="V170" s="24">
        <v>558.29274292321895</v>
      </c>
      <c r="W170" s="24">
        <v>558.29274292321895</v>
      </c>
      <c r="X170" s="24">
        <v>0</v>
      </c>
      <c r="Y170" s="24">
        <v>0</v>
      </c>
      <c r="Z170" s="24">
        <v>0</v>
      </c>
      <c r="AA170" s="24">
        <v>129.041342362264</v>
      </c>
      <c r="AB170" s="24">
        <v>129.041342362264</v>
      </c>
      <c r="AC170" s="24">
        <v>0</v>
      </c>
      <c r="AD170" s="24">
        <v>0</v>
      </c>
      <c r="AE170" s="24">
        <v>0</v>
      </c>
      <c r="AF170" s="24">
        <v>0</v>
      </c>
      <c r="AG170" s="24">
        <v>0</v>
      </c>
      <c r="AH170" s="24">
        <v>0</v>
      </c>
      <c r="AI170" s="24">
        <v>0</v>
      </c>
      <c r="AJ170" s="24">
        <v>0</v>
      </c>
      <c r="AK170" s="24">
        <v>0</v>
      </c>
      <c r="AL170" s="24">
        <v>0</v>
      </c>
      <c r="AM170" s="24">
        <v>47.257726107124</v>
      </c>
      <c r="AN170" s="24">
        <v>1.5667475413548599</v>
      </c>
      <c r="AO170" s="24">
        <v>40.199428700708303</v>
      </c>
      <c r="AP170" s="24">
        <v>25.935122322924499</v>
      </c>
      <c r="AQ170" s="24">
        <v>114.95902467211199</v>
      </c>
      <c r="AR170" s="24">
        <v>34.598863326924899</v>
      </c>
      <c r="AS170" s="24">
        <v>1.19504214962178</v>
      </c>
      <c r="AT170" s="24">
        <v>44.915351172808798</v>
      </c>
      <c r="AU170" s="24">
        <v>28.2757140202824</v>
      </c>
      <c r="AV170" s="24">
        <v>108.984970669638</v>
      </c>
      <c r="AW170" s="257">
        <v>265.77</v>
      </c>
      <c r="AX170" s="257">
        <v>9.1082849179133092</v>
      </c>
      <c r="AY170" s="24">
        <v>322.916834036794</v>
      </c>
      <c r="AZ170" s="24">
        <v>891.20622872512297</v>
      </c>
      <c r="BA170" s="24">
        <v>1489.0013476798299</v>
      </c>
      <c r="BB170"/>
      <c r="BC170"/>
      <c r="BD170"/>
      <c r="BE170"/>
      <c r="BF170"/>
      <c r="BG170"/>
    </row>
    <row r="171" spans="1:59" x14ac:dyDescent="0.25">
      <c r="A171" s="114"/>
      <c r="B171" s="109">
        <v>31</v>
      </c>
      <c r="C171" s="13" t="s">
        <v>275</v>
      </c>
      <c r="D171" s="24">
        <v>0</v>
      </c>
      <c r="E171" s="24">
        <v>0</v>
      </c>
      <c r="F171" s="24">
        <v>0</v>
      </c>
      <c r="G171" s="24">
        <v>0</v>
      </c>
      <c r="H171" s="24">
        <v>0</v>
      </c>
      <c r="I171" s="24">
        <v>0</v>
      </c>
      <c r="J171" s="24">
        <v>0.77999376264173403</v>
      </c>
      <c r="K171" s="24">
        <v>25.552778668579801</v>
      </c>
      <c r="L171" s="24">
        <v>9.0380845784008805</v>
      </c>
      <c r="M171" s="24">
        <v>35.370857009622398</v>
      </c>
      <c r="N171" s="24">
        <v>0</v>
      </c>
      <c r="O171" s="24">
        <v>0.36281585809967498</v>
      </c>
      <c r="P171" s="24">
        <v>14.226537988913</v>
      </c>
      <c r="Q171" s="24">
        <v>4.9616519044384804</v>
      </c>
      <c r="R171" s="24">
        <v>19.5510057514512</v>
      </c>
      <c r="S171" s="24">
        <v>0</v>
      </c>
      <c r="T171" s="24">
        <v>0</v>
      </c>
      <c r="U171" s="24">
        <v>0</v>
      </c>
      <c r="V171" s="24">
        <v>52.2242617871199</v>
      </c>
      <c r="W171" s="24">
        <v>52.2242617871199</v>
      </c>
      <c r="X171" s="24">
        <v>0</v>
      </c>
      <c r="Y171" s="24">
        <v>0</v>
      </c>
      <c r="Z171" s="24">
        <v>0</v>
      </c>
      <c r="AA171" s="24">
        <v>12.070887415807</v>
      </c>
      <c r="AB171" s="24">
        <v>12.070887415807</v>
      </c>
      <c r="AC171" s="24">
        <v>0</v>
      </c>
      <c r="AD171" s="24">
        <v>0</v>
      </c>
      <c r="AE171" s="24">
        <v>0</v>
      </c>
      <c r="AF171" s="24">
        <v>0</v>
      </c>
      <c r="AG171" s="24">
        <v>0</v>
      </c>
      <c r="AH171" s="24">
        <v>0</v>
      </c>
      <c r="AI171" s="24">
        <v>0</v>
      </c>
      <c r="AJ171" s="24">
        <v>0</v>
      </c>
      <c r="AK171" s="24">
        <v>0</v>
      </c>
      <c r="AL171" s="24">
        <v>0</v>
      </c>
      <c r="AM171" s="24">
        <v>0</v>
      </c>
      <c r="AN171" s="24">
        <v>0.28212329790051999</v>
      </c>
      <c r="AO171" s="24">
        <v>6.7245247706641997</v>
      </c>
      <c r="AP171" s="24">
        <v>2.4260437464788298</v>
      </c>
      <c r="AQ171" s="24">
        <v>9.4326918150435493</v>
      </c>
      <c r="AR171" s="24">
        <v>0</v>
      </c>
      <c r="AS171" s="24">
        <v>0.21519052909434999</v>
      </c>
      <c r="AT171" s="24">
        <v>7.5134000981290603</v>
      </c>
      <c r="AU171" s="24">
        <v>2.64498922819788</v>
      </c>
      <c r="AV171" s="24">
        <v>10.373579855421299</v>
      </c>
      <c r="AW171" s="257">
        <v>0</v>
      </c>
      <c r="AX171" s="257">
        <v>1.64012344773628</v>
      </c>
      <c r="AY171" s="24">
        <v>54.017241526286099</v>
      </c>
      <c r="AZ171" s="24">
        <v>83.365918660442901</v>
      </c>
      <c r="BA171" s="24">
        <v>139.023283634465</v>
      </c>
      <c r="BB171"/>
      <c r="BC171"/>
      <c r="BD171"/>
      <c r="BE171"/>
      <c r="BF171"/>
      <c r="BG171"/>
    </row>
    <row r="172" spans="1:59" x14ac:dyDescent="0.25">
      <c r="A172" s="114"/>
      <c r="B172" s="109">
        <v>32</v>
      </c>
      <c r="C172" s="13" t="s">
        <v>276</v>
      </c>
      <c r="D172" s="24">
        <v>0</v>
      </c>
      <c r="E172" s="24">
        <v>0</v>
      </c>
      <c r="F172" s="24">
        <v>0</v>
      </c>
      <c r="G172" s="24">
        <v>0</v>
      </c>
      <c r="H172" s="24">
        <v>0</v>
      </c>
      <c r="I172" s="24">
        <v>0</v>
      </c>
      <c r="J172" s="24">
        <v>1.05393109034594</v>
      </c>
      <c r="K172" s="24">
        <v>34.5270297961534</v>
      </c>
      <c r="L172" s="24">
        <v>12.212300649804201</v>
      </c>
      <c r="M172" s="24">
        <v>47.793261536303497</v>
      </c>
      <c r="N172" s="24">
        <v>0</v>
      </c>
      <c r="O172" s="24">
        <v>0.490238423992918</v>
      </c>
      <c r="P172" s="24">
        <v>19.222962301289598</v>
      </c>
      <c r="Q172" s="24">
        <v>6.7042064334606399</v>
      </c>
      <c r="R172" s="24">
        <v>26.417407158743199</v>
      </c>
      <c r="S172" s="24">
        <v>0</v>
      </c>
      <c r="T172" s="24">
        <v>0</v>
      </c>
      <c r="U172" s="24">
        <v>0</v>
      </c>
      <c r="V172" s="24">
        <v>70.565658091156493</v>
      </c>
      <c r="W172" s="24">
        <v>70.565658091156493</v>
      </c>
      <c r="X172" s="24">
        <v>0</v>
      </c>
      <c r="Y172" s="24">
        <v>0</v>
      </c>
      <c r="Z172" s="24">
        <v>0</v>
      </c>
      <c r="AA172" s="24">
        <v>16.310237523563401</v>
      </c>
      <c r="AB172" s="24">
        <v>16.310237523563401</v>
      </c>
      <c r="AC172" s="24">
        <v>0</v>
      </c>
      <c r="AD172" s="24">
        <v>0</v>
      </c>
      <c r="AE172" s="24">
        <v>0</v>
      </c>
      <c r="AF172" s="24">
        <v>0</v>
      </c>
      <c r="AG172" s="24">
        <v>0</v>
      </c>
      <c r="AH172" s="24">
        <v>0</v>
      </c>
      <c r="AI172" s="24">
        <v>0</v>
      </c>
      <c r="AJ172" s="24">
        <v>0</v>
      </c>
      <c r="AK172" s="24">
        <v>0</v>
      </c>
      <c r="AL172" s="24">
        <v>0</v>
      </c>
      <c r="AM172" s="24">
        <v>0</v>
      </c>
      <c r="AN172" s="24">
        <v>0.38120627267741602</v>
      </c>
      <c r="AO172" s="24">
        <v>9.0862082019746993</v>
      </c>
      <c r="AP172" s="24">
        <v>3.2780812532315302</v>
      </c>
      <c r="AQ172" s="24">
        <v>12.745495727883601</v>
      </c>
      <c r="AR172" s="24">
        <v>0</v>
      </c>
      <c r="AS172" s="24">
        <v>0.29076641355746402</v>
      </c>
      <c r="AT172" s="24">
        <v>10.152140102771099</v>
      </c>
      <c r="AU172" s="24">
        <v>3.5739213757127</v>
      </c>
      <c r="AV172" s="24">
        <v>14.016827892041301</v>
      </c>
      <c r="AW172" s="257">
        <v>0</v>
      </c>
      <c r="AX172" s="257">
        <v>2.2161422005737399</v>
      </c>
      <c r="AY172" s="24">
        <v>72.988340402188797</v>
      </c>
      <c r="AZ172" s="24">
        <v>112.644405326929</v>
      </c>
      <c r="BA172" s="24">
        <v>187.84888792969201</v>
      </c>
      <c r="BB172"/>
      <c r="BC172"/>
      <c r="BD172"/>
      <c r="BE172"/>
      <c r="BF172"/>
      <c r="BG172"/>
    </row>
    <row r="173" spans="1:59" x14ac:dyDescent="0.25">
      <c r="A173" s="114"/>
      <c r="B173" s="109">
        <v>36</v>
      </c>
      <c r="C173" s="13" t="s">
        <v>277</v>
      </c>
      <c r="D173" s="24">
        <v>0</v>
      </c>
      <c r="E173" s="24">
        <v>0</v>
      </c>
      <c r="F173" s="24">
        <v>0</v>
      </c>
      <c r="G173" s="24">
        <v>0</v>
      </c>
      <c r="H173" s="24">
        <v>0</v>
      </c>
      <c r="I173" s="24">
        <v>0</v>
      </c>
      <c r="J173" s="24">
        <v>1.17605725938756</v>
      </c>
      <c r="K173" s="24">
        <v>9.9367923641608709</v>
      </c>
      <c r="L173" s="24">
        <v>48.514488324272897</v>
      </c>
      <c r="M173" s="24">
        <v>59.627337947821303</v>
      </c>
      <c r="N173" s="24">
        <v>0</v>
      </c>
      <c r="O173" s="24">
        <v>0.54704568699870304</v>
      </c>
      <c r="P173" s="24">
        <v>5.5323202180943998</v>
      </c>
      <c r="Q173" s="24">
        <v>26.633077097136098</v>
      </c>
      <c r="R173" s="24">
        <v>32.7124430022292</v>
      </c>
      <c r="S173" s="24">
        <v>0</v>
      </c>
      <c r="T173" s="24">
        <v>0</v>
      </c>
      <c r="U173" s="24">
        <v>0</v>
      </c>
      <c r="V173" s="24">
        <v>280.32857147297</v>
      </c>
      <c r="W173" s="24">
        <v>280.32857147297</v>
      </c>
      <c r="X173" s="24">
        <v>0</v>
      </c>
      <c r="Y173" s="24">
        <v>0</v>
      </c>
      <c r="Z173" s="24">
        <v>0</v>
      </c>
      <c r="AA173" s="24">
        <v>64.793919720254905</v>
      </c>
      <c r="AB173" s="24">
        <v>64.793919720254905</v>
      </c>
      <c r="AC173" s="24">
        <v>0</v>
      </c>
      <c r="AD173" s="24">
        <v>0</v>
      </c>
      <c r="AE173" s="24">
        <v>0</v>
      </c>
      <c r="AF173" s="24">
        <v>0</v>
      </c>
      <c r="AG173" s="24">
        <v>0</v>
      </c>
      <c r="AH173" s="24">
        <v>0</v>
      </c>
      <c r="AI173" s="24">
        <v>0</v>
      </c>
      <c r="AJ173" s="24">
        <v>0</v>
      </c>
      <c r="AK173" s="24">
        <v>0</v>
      </c>
      <c r="AL173" s="24">
        <v>0</v>
      </c>
      <c r="AM173" s="24">
        <v>0</v>
      </c>
      <c r="AN173" s="24">
        <v>0.42537923818073597</v>
      </c>
      <c r="AO173" s="24">
        <v>2.6149878751115998</v>
      </c>
      <c r="AP173" s="24">
        <v>13.0224794857526</v>
      </c>
      <c r="AQ173" s="24">
        <v>16.062846599044899</v>
      </c>
      <c r="AR173" s="24">
        <v>0</v>
      </c>
      <c r="AS173" s="24">
        <v>0.32445949700382898</v>
      </c>
      <c r="AT173" s="24">
        <v>2.92176039609252</v>
      </c>
      <c r="AU173" s="24">
        <v>14.1977316007744</v>
      </c>
      <c r="AV173" s="24">
        <v>17.443951493870699</v>
      </c>
      <c r="AW173" s="257">
        <v>0</v>
      </c>
      <c r="AX173" s="257">
        <v>2.4729416815708301</v>
      </c>
      <c r="AY173" s="24">
        <v>21.005860853459399</v>
      </c>
      <c r="AZ173" s="24">
        <v>447.49026770116097</v>
      </c>
      <c r="BA173" s="24">
        <v>470.96907023619099</v>
      </c>
      <c r="BB173"/>
      <c r="BC173"/>
      <c r="BD173"/>
      <c r="BE173"/>
      <c r="BF173"/>
      <c r="BG173"/>
    </row>
    <row r="174" spans="1:59" x14ac:dyDescent="0.25">
      <c r="A174" s="114"/>
      <c r="B174" s="109">
        <v>38</v>
      </c>
      <c r="C174" s="13" t="s">
        <v>278</v>
      </c>
      <c r="D174" s="24">
        <v>0</v>
      </c>
      <c r="E174" s="24">
        <v>0</v>
      </c>
      <c r="F174" s="24">
        <v>0</v>
      </c>
      <c r="G174" s="24">
        <v>0</v>
      </c>
      <c r="H174" s="24">
        <v>0</v>
      </c>
      <c r="I174" s="24">
        <v>0</v>
      </c>
      <c r="J174" s="24">
        <v>9.0766857992119494</v>
      </c>
      <c r="K174" s="24">
        <v>6.9541083514136899</v>
      </c>
      <c r="L174" s="24">
        <v>5.5542253116920399</v>
      </c>
      <c r="M174" s="24">
        <v>21.5850194623177</v>
      </c>
      <c r="N174" s="24">
        <v>0</v>
      </c>
      <c r="O174" s="24">
        <v>4.2220408734920003</v>
      </c>
      <c r="P174" s="24">
        <v>3.87170757135911</v>
      </c>
      <c r="Q174" s="24">
        <v>3.0491120498358</v>
      </c>
      <c r="R174" s="24">
        <v>11.1428604946869</v>
      </c>
      <c r="S174" s="24">
        <v>0</v>
      </c>
      <c r="T174" s="24">
        <v>0</v>
      </c>
      <c r="U174" s="24">
        <v>0</v>
      </c>
      <c r="V174" s="24">
        <v>32.093671417464698</v>
      </c>
      <c r="W174" s="24">
        <v>32.093671417464698</v>
      </c>
      <c r="X174" s="24">
        <v>0</v>
      </c>
      <c r="Y174" s="24">
        <v>0</v>
      </c>
      <c r="Z174" s="24">
        <v>0</v>
      </c>
      <c r="AA174" s="24">
        <v>7.4179908185061798</v>
      </c>
      <c r="AB174" s="24">
        <v>7.4179908185061798</v>
      </c>
      <c r="AC174" s="24">
        <v>0</v>
      </c>
      <c r="AD174" s="24">
        <v>0</v>
      </c>
      <c r="AE174" s="24">
        <v>0</v>
      </c>
      <c r="AF174" s="24">
        <v>0</v>
      </c>
      <c r="AG174" s="24">
        <v>0</v>
      </c>
      <c r="AH174" s="24">
        <v>0</v>
      </c>
      <c r="AI174" s="24">
        <v>0</v>
      </c>
      <c r="AJ174" s="24">
        <v>0</v>
      </c>
      <c r="AK174" s="24">
        <v>0</v>
      </c>
      <c r="AL174" s="24">
        <v>0</v>
      </c>
      <c r="AM174" s="24">
        <v>0</v>
      </c>
      <c r="AN174" s="24">
        <v>3.2830320629841898</v>
      </c>
      <c r="AO174" s="24">
        <v>1.83005826777128</v>
      </c>
      <c r="AP174" s="24">
        <v>1.49089040571349</v>
      </c>
      <c r="AQ174" s="24">
        <v>6.6039807364689604</v>
      </c>
      <c r="AR174" s="24">
        <v>0</v>
      </c>
      <c r="AS174" s="24">
        <v>2.5041441523074601</v>
      </c>
      <c r="AT174" s="24">
        <v>2.0447482071356098</v>
      </c>
      <c r="AU174" s="24">
        <v>1.6254402127987999</v>
      </c>
      <c r="AV174" s="24">
        <v>6.1743325722418696</v>
      </c>
      <c r="AW174" s="257">
        <v>0</v>
      </c>
      <c r="AX174" s="257">
        <v>19.085902887995601</v>
      </c>
      <c r="AY174" s="24">
        <v>14.7006223976797</v>
      </c>
      <c r="AZ174" s="24">
        <v>51.231330216011003</v>
      </c>
      <c r="BA174" s="24">
        <v>85.017855501686299</v>
      </c>
      <c r="BB174"/>
      <c r="BC174"/>
      <c r="BD174"/>
      <c r="BE174"/>
      <c r="BF174"/>
      <c r="BG174"/>
    </row>
    <row r="175" spans="1:59" ht="13" x14ac:dyDescent="0.3">
      <c r="A175" s="97" t="s">
        <v>279</v>
      </c>
      <c r="B175" s="115"/>
      <c r="C175" s="97"/>
      <c r="D175" s="107">
        <v>707.75508900516695</v>
      </c>
      <c r="E175" s="107">
        <v>196.63229510608801</v>
      </c>
      <c r="F175" s="107">
        <v>1892.3930032727201</v>
      </c>
      <c r="G175" s="107">
        <v>807.58954006655995</v>
      </c>
      <c r="H175" s="107">
        <v>3604.3699274505302</v>
      </c>
      <c r="I175" s="107">
        <v>211.82624635466601</v>
      </c>
      <c r="J175" s="107">
        <v>233.38974838012899</v>
      </c>
      <c r="K175" s="107">
        <v>3424.9615691599001</v>
      </c>
      <c r="L175" s="107">
        <v>1377.67194682227</v>
      </c>
      <c r="M175" s="107">
        <v>5247.8495107169701</v>
      </c>
      <c r="N175" s="107">
        <v>96.381669438659699</v>
      </c>
      <c r="O175" s="107">
        <v>87.4464755024282</v>
      </c>
      <c r="P175" s="107">
        <v>1006.95864053222</v>
      </c>
      <c r="Q175" s="107">
        <v>503.75363140767701</v>
      </c>
      <c r="R175" s="107">
        <v>1694.5404168809901</v>
      </c>
      <c r="S175" s="107">
        <v>0</v>
      </c>
      <c r="T175" s="107">
        <v>0</v>
      </c>
      <c r="U175" s="107">
        <v>0</v>
      </c>
      <c r="V175" s="107">
        <v>2706.2692923305099</v>
      </c>
      <c r="W175" s="107">
        <v>2706.2692923305099</v>
      </c>
      <c r="X175" s="107">
        <v>0</v>
      </c>
      <c r="Y175" s="107">
        <v>0</v>
      </c>
      <c r="Z175" s="107">
        <v>0</v>
      </c>
      <c r="AA175" s="107">
        <v>752.19167109971204</v>
      </c>
      <c r="AB175" s="107">
        <v>752.19167109971204</v>
      </c>
      <c r="AC175" s="107">
        <v>0</v>
      </c>
      <c r="AD175" s="107">
        <v>0</v>
      </c>
      <c r="AE175" s="107">
        <v>0</v>
      </c>
      <c r="AF175" s="107">
        <v>222.83127309697201</v>
      </c>
      <c r="AG175" s="107">
        <v>222.83127309697201</v>
      </c>
      <c r="AH175" s="107">
        <v>0</v>
      </c>
      <c r="AI175" s="107">
        <v>0</v>
      </c>
      <c r="AJ175" s="107">
        <v>0</v>
      </c>
      <c r="AK175" s="107">
        <v>471.54959874032198</v>
      </c>
      <c r="AL175" s="107">
        <v>471.54959874032198</v>
      </c>
      <c r="AM175" s="107">
        <v>60.263792205901602</v>
      </c>
      <c r="AN175" s="107">
        <v>52.468269396415302</v>
      </c>
      <c r="AO175" s="107">
        <v>998.72298934266098</v>
      </c>
      <c r="AP175" s="107">
        <v>605.43999948550504</v>
      </c>
      <c r="AQ175" s="107">
        <v>1716.8950504304801</v>
      </c>
      <c r="AR175" s="107">
        <v>130.363202995606</v>
      </c>
      <c r="AS175" s="107">
        <v>76.118328614939202</v>
      </c>
      <c r="AT175" s="107">
        <v>964.88379769249502</v>
      </c>
      <c r="AU175" s="107">
        <v>386.44304695046702</v>
      </c>
      <c r="AV175" s="107">
        <v>1557.80837625351</v>
      </c>
      <c r="AW175" s="107">
        <v>1206.5899999999999</v>
      </c>
      <c r="AX175" s="107">
        <v>646.055117</v>
      </c>
      <c r="AY175" s="107">
        <v>8287.92</v>
      </c>
      <c r="AZ175" s="107">
        <v>7833.74</v>
      </c>
      <c r="BA175" s="107">
        <v>17974.305117</v>
      </c>
      <c r="BB175"/>
      <c r="BC175"/>
      <c r="BD175"/>
      <c r="BE175"/>
      <c r="BF175"/>
      <c r="BG175"/>
    </row>
    <row r="176" spans="1:59" x14ac:dyDescent="0.25">
      <c r="BG176"/>
    </row>
    <row r="177" spans="1:61" x14ac:dyDescent="0.25">
      <c r="AW177"/>
      <c r="AX177"/>
      <c r="AY177"/>
      <c r="AZ177"/>
      <c r="BG177"/>
    </row>
    <row r="178" spans="1:61" x14ac:dyDescent="0.25">
      <c r="A178" s="13" t="s">
        <v>281</v>
      </c>
      <c r="AW178"/>
      <c r="AX178"/>
      <c r="AY178"/>
      <c r="AZ178"/>
      <c r="BG178"/>
    </row>
    <row r="179" spans="1:61" ht="13" x14ac:dyDescent="0.3">
      <c r="A179" s="13" t="s">
        <v>282</v>
      </c>
      <c r="B179" s="97"/>
      <c r="C179" s="97"/>
      <c r="D179" s="108"/>
      <c r="E179" s="108"/>
      <c r="F179" s="108"/>
      <c r="G179" s="108"/>
      <c r="H179" s="108"/>
      <c r="I179" s="108"/>
      <c r="J179" s="108"/>
      <c r="K179" s="108"/>
      <c r="L179" s="108"/>
      <c r="M179" s="108"/>
      <c r="N179" s="108"/>
      <c r="O179" s="108"/>
      <c r="P179" s="108"/>
      <c r="Q179" s="108"/>
      <c r="R179" s="108"/>
      <c r="S179" s="108"/>
      <c r="T179" s="108"/>
      <c r="U179" s="108"/>
      <c r="V179" s="108"/>
      <c r="W179" s="108"/>
      <c r="X179" s="108"/>
      <c r="Y179" s="108"/>
      <c r="Z179" s="108"/>
      <c r="AA179" s="108"/>
      <c r="AB179" s="108"/>
      <c r="AC179" s="108"/>
      <c r="AD179" s="108"/>
      <c r="AE179" s="108"/>
      <c r="AF179" s="108"/>
      <c r="AG179" s="108"/>
      <c r="AH179" s="108"/>
      <c r="AI179" s="108"/>
      <c r="AJ179" s="108"/>
      <c r="AK179" s="108"/>
      <c r="AL179" s="108"/>
      <c r="AM179" s="108"/>
      <c r="AN179" s="108"/>
      <c r="AO179" s="108"/>
      <c r="AP179" s="108"/>
      <c r="AQ179" s="108"/>
      <c r="AR179" s="108"/>
      <c r="AS179" s="108"/>
      <c r="AT179" s="108"/>
      <c r="AU179" s="108"/>
      <c r="AV179" s="108"/>
      <c r="AW179" s="108"/>
      <c r="AX179" s="108"/>
      <c r="AY179" s="108"/>
      <c r="AZ179" s="108"/>
      <c r="BA179" s="108"/>
      <c r="BG179"/>
    </row>
    <row r="180" spans="1:61" ht="17.5" thickBot="1" x14ac:dyDescent="0.45">
      <c r="A180" s="121">
        <v>2018</v>
      </c>
      <c r="D180" s="19"/>
      <c r="E180" s="19"/>
      <c r="F180" s="19"/>
      <c r="G180" s="19"/>
      <c r="H180" s="19"/>
      <c r="I180" s="19"/>
      <c r="J180" s="19"/>
      <c r="K180" s="19"/>
      <c r="L180" s="19"/>
      <c r="M180" s="19"/>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16"/>
      <c r="AJ180" s="116"/>
      <c r="AK180" s="116"/>
      <c r="AL180" s="116"/>
      <c r="AM180" s="116"/>
      <c r="AN180" s="116"/>
      <c r="AO180" s="116"/>
      <c r="AP180" s="116"/>
      <c r="AQ180" s="116"/>
      <c r="AR180" s="116"/>
      <c r="AS180" s="116"/>
      <c r="AT180" s="116"/>
      <c r="AU180" s="116"/>
      <c r="AV180" s="116"/>
      <c r="AW180" s="116"/>
      <c r="AX180" s="116"/>
      <c r="AY180" s="116"/>
      <c r="AZ180" s="116"/>
      <c r="BA180" s="116"/>
      <c r="BG180"/>
    </row>
    <row r="181" spans="1:61" ht="13.5" thickTop="1" x14ac:dyDescent="0.3">
      <c r="A181" s="117"/>
      <c r="B181" s="97"/>
      <c r="C181" s="97"/>
      <c r="D181" s="107"/>
      <c r="E181" s="107"/>
      <c r="F181" s="107"/>
      <c r="G181" s="107"/>
      <c r="H181" s="107"/>
      <c r="I181" s="107"/>
      <c r="J181" s="107"/>
      <c r="K181" s="107"/>
      <c r="L181" s="107"/>
      <c r="M181" s="107"/>
      <c r="N181" s="107"/>
      <c r="O181" s="107"/>
      <c r="P181" s="107"/>
      <c r="Q181" s="107"/>
      <c r="R181" s="107"/>
      <c r="S181" s="107"/>
      <c r="T181" s="107"/>
      <c r="U181" s="107"/>
      <c r="V181" s="107"/>
      <c r="W181" s="107"/>
      <c r="X181" s="107"/>
      <c r="Y181" s="107"/>
      <c r="Z181" s="107"/>
      <c r="AA181" s="107"/>
      <c r="AB181" s="107"/>
      <c r="AC181" s="107"/>
      <c r="AD181" s="107"/>
      <c r="AE181" s="107"/>
      <c r="AF181" s="107"/>
      <c r="AG181" s="107"/>
      <c r="AH181" s="107"/>
      <c r="AI181" s="107"/>
      <c r="AJ181" s="107"/>
      <c r="AK181" s="107"/>
      <c r="AL181" s="107"/>
      <c r="AM181" s="107"/>
      <c r="AN181" s="107"/>
      <c r="AO181" s="107"/>
      <c r="AP181" s="107"/>
      <c r="AQ181" s="107"/>
      <c r="AR181" s="107"/>
      <c r="AS181" s="107"/>
      <c r="AT181" s="107"/>
      <c r="AU181" s="107"/>
      <c r="AV181" s="107"/>
      <c r="AW181" s="107"/>
      <c r="AX181" s="107"/>
      <c r="AY181" s="107"/>
      <c r="AZ181" s="107"/>
      <c r="BA181" s="107"/>
      <c r="BG181"/>
    </row>
    <row r="182" spans="1:61" x14ac:dyDescent="0.25">
      <c r="A182" s="118" t="s">
        <v>187</v>
      </c>
      <c r="B182" s="91" t="s">
        <v>188</v>
      </c>
      <c r="C182" s="91" t="s">
        <v>189</v>
      </c>
      <c r="D182" s="119" t="s">
        <v>190</v>
      </c>
      <c r="E182" s="119" t="s">
        <v>191</v>
      </c>
      <c r="F182" s="119" t="s">
        <v>192</v>
      </c>
      <c r="G182" s="119" t="s">
        <v>193</v>
      </c>
      <c r="H182" s="119" t="s">
        <v>194</v>
      </c>
      <c r="I182" s="119" t="s">
        <v>195</v>
      </c>
      <c r="J182" s="119" t="s">
        <v>196</v>
      </c>
      <c r="K182" s="119" t="s">
        <v>197</v>
      </c>
      <c r="L182" s="119" t="s">
        <v>198</v>
      </c>
      <c r="M182" s="119" t="s">
        <v>199</v>
      </c>
      <c r="N182" s="119" t="s">
        <v>200</v>
      </c>
      <c r="O182" s="119" t="s">
        <v>201</v>
      </c>
      <c r="P182" s="119" t="s">
        <v>202</v>
      </c>
      <c r="Q182" s="119" t="s">
        <v>203</v>
      </c>
      <c r="R182" s="119" t="s">
        <v>204</v>
      </c>
      <c r="S182" s="119" t="s">
        <v>205</v>
      </c>
      <c r="T182" s="119" t="s">
        <v>206</v>
      </c>
      <c r="U182" s="119" t="s">
        <v>207</v>
      </c>
      <c r="V182" s="119" t="s">
        <v>208</v>
      </c>
      <c r="W182" s="119" t="s">
        <v>209</v>
      </c>
      <c r="X182" s="119" t="s">
        <v>210</v>
      </c>
      <c r="Y182" s="119" t="s">
        <v>211</v>
      </c>
      <c r="Z182" s="119" t="s">
        <v>212</v>
      </c>
      <c r="AA182" s="119" t="s">
        <v>213</v>
      </c>
      <c r="AB182" s="119" t="s">
        <v>214</v>
      </c>
      <c r="AC182" s="119" t="s">
        <v>215</v>
      </c>
      <c r="AD182" s="119" t="s">
        <v>216</v>
      </c>
      <c r="AE182" s="119" t="s">
        <v>217</v>
      </c>
      <c r="AF182" s="119" t="s">
        <v>218</v>
      </c>
      <c r="AG182" s="119" t="s">
        <v>219</v>
      </c>
      <c r="AH182" s="119" t="s">
        <v>220</v>
      </c>
      <c r="AI182" s="119" t="s">
        <v>221</v>
      </c>
      <c r="AJ182" s="119" t="s">
        <v>222</v>
      </c>
      <c r="AK182" s="119" t="s">
        <v>223</v>
      </c>
      <c r="AL182" s="119" t="s">
        <v>224</v>
      </c>
      <c r="AM182" s="119" t="s">
        <v>225</v>
      </c>
      <c r="AN182" s="119" t="s">
        <v>226</v>
      </c>
      <c r="AO182" s="119" t="s">
        <v>227</v>
      </c>
      <c r="AP182" s="119" t="s">
        <v>228</v>
      </c>
      <c r="AQ182" s="119" t="s">
        <v>229</v>
      </c>
      <c r="AR182" s="119" t="s">
        <v>230</v>
      </c>
      <c r="AS182" s="119" t="s">
        <v>231</v>
      </c>
      <c r="AT182" s="119" t="s">
        <v>232</v>
      </c>
      <c r="AU182" s="119" t="s">
        <v>233</v>
      </c>
      <c r="AV182" s="119" t="s">
        <v>234</v>
      </c>
      <c r="AW182" s="119" t="s">
        <v>235</v>
      </c>
      <c r="AX182" s="119" t="s">
        <v>236</v>
      </c>
      <c r="AY182" s="119" t="s">
        <v>237</v>
      </c>
      <c r="AZ182" s="119" t="s">
        <v>238</v>
      </c>
      <c r="BA182" s="119" t="s">
        <v>239</v>
      </c>
      <c r="BB182"/>
      <c r="BC182"/>
      <c r="BD182"/>
      <c r="BE182"/>
      <c r="BF182"/>
      <c r="BG182"/>
    </row>
    <row r="183" spans="1:61" ht="21" x14ac:dyDescent="0.25">
      <c r="A183" s="95" t="s">
        <v>240</v>
      </c>
      <c r="D183" s="107">
        <v>271.50154462659401</v>
      </c>
      <c r="E183" s="107">
        <v>21.1959043351548</v>
      </c>
      <c r="F183" s="107">
        <v>572.88973406193099</v>
      </c>
      <c r="G183" s="107">
        <v>462.863675101703</v>
      </c>
      <c r="H183" s="96">
        <v>1328.4508581253799</v>
      </c>
      <c r="I183" s="107">
        <v>0</v>
      </c>
      <c r="J183" s="107">
        <v>0</v>
      </c>
      <c r="K183" s="107">
        <v>0</v>
      </c>
      <c r="L183" s="107">
        <v>0</v>
      </c>
      <c r="M183" s="96">
        <v>0</v>
      </c>
      <c r="N183" s="107">
        <v>0</v>
      </c>
      <c r="O183" s="107">
        <v>0</v>
      </c>
      <c r="P183" s="107">
        <v>0</v>
      </c>
      <c r="Q183" s="107">
        <v>0</v>
      </c>
      <c r="R183" s="96">
        <v>0</v>
      </c>
      <c r="S183" s="107">
        <v>0</v>
      </c>
      <c r="T183" s="107">
        <v>0</v>
      </c>
      <c r="U183" s="107">
        <v>0</v>
      </c>
      <c r="V183" s="107">
        <v>72.625687590280194</v>
      </c>
      <c r="W183" s="96">
        <v>72.625687590280194</v>
      </c>
      <c r="X183" s="107">
        <v>0</v>
      </c>
      <c r="Y183" s="107">
        <v>0</v>
      </c>
      <c r="Z183" s="107">
        <v>0</v>
      </c>
      <c r="AA183" s="107">
        <v>0</v>
      </c>
      <c r="AB183" s="96">
        <v>0</v>
      </c>
      <c r="AC183" s="107">
        <v>0</v>
      </c>
      <c r="AD183" s="107">
        <v>0</v>
      </c>
      <c r="AE183" s="107">
        <v>0</v>
      </c>
      <c r="AF183" s="107">
        <v>0</v>
      </c>
      <c r="AG183" s="96">
        <v>0</v>
      </c>
      <c r="AH183" s="107">
        <v>0</v>
      </c>
      <c r="AI183" s="107">
        <v>0</v>
      </c>
      <c r="AJ183" s="107">
        <v>0</v>
      </c>
      <c r="AK183" s="107">
        <v>0</v>
      </c>
      <c r="AL183" s="96">
        <v>0</v>
      </c>
      <c r="AM183" s="107">
        <v>0</v>
      </c>
      <c r="AN183" s="107">
        <v>0</v>
      </c>
      <c r="AO183" s="107">
        <v>0</v>
      </c>
      <c r="AP183" s="107">
        <v>0</v>
      </c>
      <c r="AQ183" s="96">
        <v>0</v>
      </c>
      <c r="AR183" s="107">
        <v>33.1884553734062</v>
      </c>
      <c r="AS183" s="107">
        <v>2.59099566484517</v>
      </c>
      <c r="AT183" s="107">
        <v>70.030265938069206</v>
      </c>
      <c r="AU183" s="107">
        <v>56.580637308016797</v>
      </c>
      <c r="AV183" s="96">
        <v>162.39035428433701</v>
      </c>
      <c r="AW183" s="107">
        <v>304.69</v>
      </c>
      <c r="AX183" s="107">
        <v>23.786899999999999</v>
      </c>
      <c r="AY183" s="107">
        <v>642.91999999999996</v>
      </c>
      <c r="AZ183" s="107">
        <v>592.07000000000005</v>
      </c>
      <c r="BA183" s="96">
        <v>1563.4668999999999</v>
      </c>
      <c r="BB183"/>
      <c r="BC183"/>
      <c r="BD183"/>
      <c r="BE183"/>
      <c r="BF183"/>
      <c r="BG183"/>
    </row>
    <row r="184" spans="1:61" x14ac:dyDescent="0.25">
      <c r="A184" s="98"/>
      <c r="B184" s="99" t="s">
        <v>241</v>
      </c>
      <c r="C184" s="100" t="s">
        <v>242</v>
      </c>
      <c r="D184" s="24">
        <v>255.809719489982</v>
      </c>
      <c r="E184" s="24">
        <v>14.255234535519101</v>
      </c>
      <c r="F184" s="24">
        <v>330.47286703096501</v>
      </c>
      <c r="G184" s="24">
        <v>172.09926096051001</v>
      </c>
      <c r="H184" s="24">
        <v>772.63708201697602</v>
      </c>
      <c r="I184" s="24">
        <v>0</v>
      </c>
      <c r="J184" s="24">
        <v>0</v>
      </c>
      <c r="K184" s="24">
        <v>0</v>
      </c>
      <c r="L184" s="24">
        <v>0</v>
      </c>
      <c r="M184" s="24">
        <v>0</v>
      </c>
      <c r="N184" s="24">
        <v>0</v>
      </c>
      <c r="O184" s="24">
        <v>0</v>
      </c>
      <c r="P184" s="24">
        <v>0</v>
      </c>
      <c r="Q184" s="24">
        <v>0</v>
      </c>
      <c r="R184" s="24">
        <v>0</v>
      </c>
      <c r="S184" s="24">
        <v>0</v>
      </c>
      <c r="T184" s="24">
        <v>0</v>
      </c>
      <c r="U184" s="24">
        <v>0</v>
      </c>
      <c r="V184" s="24">
        <v>27.0032578345876</v>
      </c>
      <c r="W184" s="24">
        <v>27.0032578345876</v>
      </c>
      <c r="X184" s="24">
        <v>0</v>
      </c>
      <c r="Y184" s="24">
        <v>0</v>
      </c>
      <c r="Z184" s="24">
        <v>0</v>
      </c>
      <c r="AA184" s="24">
        <v>0</v>
      </c>
      <c r="AB184" s="24">
        <v>0</v>
      </c>
      <c r="AC184" s="24">
        <v>0</v>
      </c>
      <c r="AD184" s="24">
        <v>0</v>
      </c>
      <c r="AE184" s="24">
        <v>0</v>
      </c>
      <c r="AF184" s="24">
        <v>0</v>
      </c>
      <c r="AG184" s="24">
        <v>0</v>
      </c>
      <c r="AH184" s="24">
        <v>0</v>
      </c>
      <c r="AI184" s="24">
        <v>0</v>
      </c>
      <c r="AJ184" s="24">
        <v>0</v>
      </c>
      <c r="AK184" s="24">
        <v>0</v>
      </c>
      <c r="AL184" s="24">
        <v>0</v>
      </c>
      <c r="AM184" s="24">
        <v>0</v>
      </c>
      <c r="AN184" s="24">
        <v>0</v>
      </c>
      <c r="AO184" s="24">
        <v>0</v>
      </c>
      <c r="AP184" s="24">
        <v>0</v>
      </c>
      <c r="AQ184" s="24">
        <v>0</v>
      </c>
      <c r="AR184" s="24">
        <v>31.2702805100182</v>
      </c>
      <c r="AS184" s="24">
        <v>1.7425654644808799</v>
      </c>
      <c r="AT184" s="24">
        <v>40.397132969034601</v>
      </c>
      <c r="AU184" s="24">
        <v>21.0374812049028</v>
      </c>
      <c r="AV184" s="24">
        <v>94.447460148436505</v>
      </c>
      <c r="AW184" s="257">
        <v>287.08</v>
      </c>
      <c r="AX184" s="257">
        <v>15.9978</v>
      </c>
      <c r="AY184" s="24">
        <v>370.87</v>
      </c>
      <c r="AZ184" s="24">
        <v>220.14</v>
      </c>
      <c r="BA184" s="24">
        <v>894.08780000000002</v>
      </c>
      <c r="BB184"/>
      <c r="BC184"/>
      <c r="BD184"/>
      <c r="BE184"/>
      <c r="BF184"/>
      <c r="BG184"/>
    </row>
    <row r="185" spans="1:61" x14ac:dyDescent="0.25">
      <c r="A185" s="98"/>
      <c r="B185" s="99" t="s">
        <v>243</v>
      </c>
      <c r="C185" s="101" t="s">
        <v>244</v>
      </c>
      <c r="D185" s="24">
        <v>15.691825136612</v>
      </c>
      <c r="E185" s="24">
        <v>6.9406697996356996</v>
      </c>
      <c r="F185" s="24">
        <v>242.41686703096499</v>
      </c>
      <c r="G185" s="24">
        <v>290.76441414119301</v>
      </c>
      <c r="H185" s="24">
        <v>555.81377610840696</v>
      </c>
      <c r="I185" s="24">
        <v>0</v>
      </c>
      <c r="J185" s="24">
        <v>0</v>
      </c>
      <c r="K185" s="24">
        <v>0</v>
      </c>
      <c r="L185" s="24">
        <v>0</v>
      </c>
      <c r="M185" s="24">
        <v>0</v>
      </c>
      <c r="N185" s="24">
        <v>0</v>
      </c>
      <c r="O185" s="24">
        <v>0</v>
      </c>
      <c r="P185" s="24">
        <v>0</v>
      </c>
      <c r="Q185" s="24">
        <v>0</v>
      </c>
      <c r="R185" s="24">
        <v>0</v>
      </c>
      <c r="S185" s="24">
        <v>0</v>
      </c>
      <c r="T185" s="24">
        <v>0</v>
      </c>
      <c r="U185" s="24">
        <v>0</v>
      </c>
      <c r="V185" s="24">
        <v>45.6224297556926</v>
      </c>
      <c r="W185" s="24">
        <v>45.6224297556926</v>
      </c>
      <c r="X185" s="24">
        <v>0</v>
      </c>
      <c r="Y185" s="24">
        <v>0</v>
      </c>
      <c r="Z185" s="24">
        <v>0</v>
      </c>
      <c r="AA185" s="24">
        <v>0</v>
      </c>
      <c r="AB185" s="24">
        <v>0</v>
      </c>
      <c r="AC185" s="24">
        <v>0</v>
      </c>
      <c r="AD185" s="24">
        <v>0</v>
      </c>
      <c r="AE185" s="24">
        <v>0</v>
      </c>
      <c r="AF185" s="24">
        <v>0</v>
      </c>
      <c r="AG185" s="24">
        <v>0</v>
      </c>
      <c r="AH185" s="24">
        <v>0</v>
      </c>
      <c r="AI185" s="24">
        <v>0</v>
      </c>
      <c r="AJ185" s="24">
        <v>0</v>
      </c>
      <c r="AK185" s="24">
        <v>0</v>
      </c>
      <c r="AL185" s="24">
        <v>0</v>
      </c>
      <c r="AM185" s="24">
        <v>0</v>
      </c>
      <c r="AN185" s="24">
        <v>0</v>
      </c>
      <c r="AO185" s="24">
        <v>0</v>
      </c>
      <c r="AP185" s="24">
        <v>0</v>
      </c>
      <c r="AQ185" s="24">
        <v>0</v>
      </c>
      <c r="AR185" s="24">
        <v>1.91817486338798</v>
      </c>
      <c r="AS185" s="24">
        <v>0.84843020036429895</v>
      </c>
      <c r="AT185" s="24">
        <v>29.633132969034602</v>
      </c>
      <c r="AU185" s="24">
        <v>35.543156103114001</v>
      </c>
      <c r="AV185" s="24">
        <v>67.9428941359009</v>
      </c>
      <c r="AW185" s="258">
        <v>17.61</v>
      </c>
      <c r="AX185" s="258">
        <v>7.7891000000000004</v>
      </c>
      <c r="AY185" s="122">
        <v>272.05</v>
      </c>
      <c r="AZ185" s="102">
        <v>371.93</v>
      </c>
      <c r="BA185" s="102">
        <v>669.37909999999999</v>
      </c>
      <c r="BB185"/>
      <c r="BC185"/>
      <c r="BD185"/>
      <c r="BE185"/>
      <c r="BF185"/>
      <c r="BG185"/>
    </row>
    <row r="186" spans="1:61" ht="13" x14ac:dyDescent="0.25">
      <c r="A186" s="104" t="s">
        <v>245</v>
      </c>
      <c r="B186" s="105"/>
      <c r="C186" s="106"/>
      <c r="D186" s="107">
        <v>341.04482109227899</v>
      </c>
      <c r="E186" s="107">
        <v>152.87713000470799</v>
      </c>
      <c r="F186" s="107">
        <v>984.19924670432897</v>
      </c>
      <c r="G186" s="107">
        <v>273.33103656034802</v>
      </c>
      <c r="H186" s="96">
        <v>1751.45223436166</v>
      </c>
      <c r="I186" s="107">
        <v>25.527306967984899</v>
      </c>
      <c r="J186" s="107">
        <v>11.4428989524482</v>
      </c>
      <c r="K186" s="107">
        <v>73.667608286252104</v>
      </c>
      <c r="L186" s="107">
        <v>20.4589099221818</v>
      </c>
      <c r="M186" s="96">
        <v>131.09672412886701</v>
      </c>
      <c r="N186" s="107">
        <v>24.0977777777778</v>
      </c>
      <c r="O186" s="107">
        <v>10.8020966111111</v>
      </c>
      <c r="P186" s="107">
        <v>69.542222222221994</v>
      </c>
      <c r="Q186" s="107">
        <v>19.3132109665396</v>
      </c>
      <c r="R186" s="96">
        <v>123.75530757765</v>
      </c>
      <c r="S186" s="107">
        <v>0</v>
      </c>
      <c r="T186" s="107">
        <v>0</v>
      </c>
      <c r="U186" s="107">
        <v>0</v>
      </c>
      <c r="V186" s="107">
        <v>198.042202602289</v>
      </c>
      <c r="W186" s="96">
        <v>198.042202602289</v>
      </c>
      <c r="X186" s="107">
        <v>0</v>
      </c>
      <c r="Y186" s="107">
        <v>0</v>
      </c>
      <c r="Z186" s="107">
        <v>0</v>
      </c>
      <c r="AA186" s="107">
        <v>0</v>
      </c>
      <c r="AB186" s="96">
        <v>0</v>
      </c>
      <c r="AC186" s="107">
        <v>0</v>
      </c>
      <c r="AD186" s="107">
        <v>0</v>
      </c>
      <c r="AE186" s="107">
        <v>0</v>
      </c>
      <c r="AF186" s="107">
        <v>0</v>
      </c>
      <c r="AG186" s="96">
        <v>0</v>
      </c>
      <c r="AH186" s="107">
        <v>0</v>
      </c>
      <c r="AI186" s="107">
        <v>0</v>
      </c>
      <c r="AJ186" s="107">
        <v>0</v>
      </c>
      <c r="AK186" s="107">
        <v>0</v>
      </c>
      <c r="AL186" s="96">
        <v>0</v>
      </c>
      <c r="AM186" s="107">
        <v>6.7392090395480198</v>
      </c>
      <c r="AN186" s="107">
        <v>3.0209253234463298</v>
      </c>
      <c r="AO186" s="107">
        <v>19.4482485875706</v>
      </c>
      <c r="AP186" s="107">
        <v>5.4011522194559802</v>
      </c>
      <c r="AQ186" s="96">
        <v>34.609535170020898</v>
      </c>
      <c r="AR186" s="107">
        <v>36.350885122410602</v>
      </c>
      <c r="AS186" s="107">
        <v>16.294688108286302</v>
      </c>
      <c r="AT186" s="107">
        <v>104.90267419962299</v>
      </c>
      <c r="AU186" s="107">
        <v>29.1334877291868</v>
      </c>
      <c r="AV186" s="96">
        <v>186.68173515950701</v>
      </c>
      <c r="AW186" s="107">
        <v>433.76</v>
      </c>
      <c r="AX186" s="107">
        <v>194.43773899999999</v>
      </c>
      <c r="AY186" s="107">
        <v>1251.76</v>
      </c>
      <c r="AZ186" s="107">
        <v>545.68000000000097</v>
      </c>
      <c r="BA186" s="107">
        <v>2425.6377389999998</v>
      </c>
      <c r="BB186"/>
      <c r="BC186"/>
      <c r="BD186"/>
      <c r="BE186"/>
      <c r="BF186"/>
      <c r="BG186"/>
    </row>
    <row r="187" spans="1:61" x14ac:dyDescent="0.25">
      <c r="B187" s="109">
        <v>8</v>
      </c>
      <c r="C187" s="13" t="s">
        <v>247</v>
      </c>
      <c r="D187" s="24">
        <v>0</v>
      </c>
      <c r="E187" s="24">
        <v>117.938643419648</v>
      </c>
      <c r="F187" s="24">
        <v>72.030318506168499</v>
      </c>
      <c r="G187" s="24">
        <v>60.272444345717901</v>
      </c>
      <c r="H187" s="24">
        <v>250.241406271534</v>
      </c>
      <c r="I187" s="24">
        <v>0</v>
      </c>
      <c r="J187" s="24">
        <v>8.8277427709317298</v>
      </c>
      <c r="K187" s="24">
        <v>5.39149090615033</v>
      </c>
      <c r="L187" s="24">
        <v>4.5114105049189996</v>
      </c>
      <c r="M187" s="24">
        <v>18.7306441820011</v>
      </c>
      <c r="N187" s="24">
        <v>0</v>
      </c>
      <c r="O187" s="24">
        <v>8.3333891757595495</v>
      </c>
      <c r="P187" s="24">
        <v>5.0895674154059103</v>
      </c>
      <c r="Q187" s="24">
        <v>4.2587715166435398</v>
      </c>
      <c r="R187" s="24">
        <v>17.681728107809001</v>
      </c>
      <c r="S187" s="24">
        <v>0</v>
      </c>
      <c r="T187" s="24">
        <v>0</v>
      </c>
      <c r="U187" s="24">
        <v>0</v>
      </c>
      <c r="V187" s="24">
        <v>43.670443666628302</v>
      </c>
      <c r="W187" s="24">
        <v>43.670443666628302</v>
      </c>
      <c r="X187" s="24">
        <v>0</v>
      </c>
      <c r="Y187" s="24">
        <v>0</v>
      </c>
      <c r="Z187" s="24">
        <v>0</v>
      </c>
      <c r="AA187" s="24">
        <v>0</v>
      </c>
      <c r="AB187" s="24">
        <v>0</v>
      </c>
      <c r="AC187" s="24">
        <v>0</v>
      </c>
      <c r="AD187" s="24">
        <v>0</v>
      </c>
      <c r="AE187" s="24">
        <v>0</v>
      </c>
      <c r="AF187" s="24">
        <v>0</v>
      </c>
      <c r="AG187" s="24">
        <v>0</v>
      </c>
      <c r="AH187" s="24">
        <v>0</v>
      </c>
      <c r="AI187" s="24">
        <v>0</v>
      </c>
      <c r="AJ187" s="24">
        <v>0</v>
      </c>
      <c r="AK187" s="24">
        <v>0</v>
      </c>
      <c r="AL187" s="24">
        <v>0</v>
      </c>
      <c r="AM187" s="24">
        <v>0</v>
      </c>
      <c r="AN187" s="24">
        <v>2.3305240915259802</v>
      </c>
      <c r="AO187" s="24">
        <v>1.4233535992236901</v>
      </c>
      <c r="AP187" s="24">
        <v>1.19101237329862</v>
      </c>
      <c r="AQ187" s="24">
        <v>4.9448900640482796</v>
      </c>
      <c r="AR187" s="24">
        <v>0</v>
      </c>
      <c r="AS187" s="24">
        <v>12.5707057058068</v>
      </c>
      <c r="AT187" s="24">
        <v>7.67748305035808</v>
      </c>
      <c r="AU187" s="24">
        <v>6.4242485590046599</v>
      </c>
      <c r="AV187" s="24">
        <v>26.6724373151695</v>
      </c>
      <c r="AW187" s="257">
        <v>0</v>
      </c>
      <c r="AX187" s="257">
        <v>150.001005163672</v>
      </c>
      <c r="AY187" s="24">
        <v>91.612213477306497</v>
      </c>
      <c r="AZ187" s="24">
        <v>120.32833096621199</v>
      </c>
      <c r="BA187" s="24">
        <v>361.94154960718998</v>
      </c>
      <c r="BB187"/>
      <c r="BC187"/>
      <c r="BD187"/>
      <c r="BE187"/>
      <c r="BF187"/>
      <c r="BG187"/>
    </row>
    <row r="188" spans="1:61" x14ac:dyDescent="0.25">
      <c r="A188" s="110"/>
      <c r="B188" s="109">
        <v>23</v>
      </c>
      <c r="C188" s="13" t="s">
        <v>248</v>
      </c>
      <c r="D188" s="24">
        <v>341.04482109227899</v>
      </c>
      <c r="E188" s="24">
        <v>34.938486585060403</v>
      </c>
      <c r="F188" s="24">
        <v>912.16892819815996</v>
      </c>
      <c r="G188" s="24">
        <v>213.05859221463001</v>
      </c>
      <c r="H188" s="24">
        <v>1501.21082809013</v>
      </c>
      <c r="I188" s="24">
        <v>25.527306967984899</v>
      </c>
      <c r="J188" s="24">
        <v>2.6151561815164999</v>
      </c>
      <c r="K188" s="24">
        <v>68.276117380101795</v>
      </c>
      <c r="L188" s="24">
        <v>15.947499417262801</v>
      </c>
      <c r="M188" s="24">
        <v>112.36607994686599</v>
      </c>
      <c r="N188" s="24">
        <v>24.0977777777778</v>
      </c>
      <c r="O188" s="24">
        <v>2.4687074353515701</v>
      </c>
      <c r="P188" s="24">
        <v>64.452654806816099</v>
      </c>
      <c r="Q188" s="24">
        <v>15.054439449896</v>
      </c>
      <c r="R188" s="24">
        <v>106.07357946984099</v>
      </c>
      <c r="S188" s="24">
        <v>0</v>
      </c>
      <c r="T188" s="24">
        <v>0</v>
      </c>
      <c r="U188" s="24">
        <v>0</v>
      </c>
      <c r="V188" s="24">
        <v>154.37175893566001</v>
      </c>
      <c r="W188" s="24">
        <v>154.37175893566001</v>
      </c>
      <c r="X188" s="24">
        <v>0</v>
      </c>
      <c r="Y188" s="24">
        <v>0</v>
      </c>
      <c r="Z188" s="24">
        <v>0</v>
      </c>
      <c r="AA188" s="24">
        <v>0</v>
      </c>
      <c r="AB188" s="24">
        <v>0</v>
      </c>
      <c r="AC188" s="24">
        <v>0</v>
      </c>
      <c r="AD188" s="24">
        <v>0</v>
      </c>
      <c r="AE188" s="24">
        <v>0</v>
      </c>
      <c r="AF188" s="24">
        <v>0</v>
      </c>
      <c r="AG188" s="24">
        <v>0</v>
      </c>
      <c r="AH188" s="24">
        <v>0</v>
      </c>
      <c r="AI188" s="24">
        <v>0</v>
      </c>
      <c r="AJ188" s="24">
        <v>0</v>
      </c>
      <c r="AK188" s="24">
        <v>0</v>
      </c>
      <c r="AL188" s="24">
        <v>0</v>
      </c>
      <c r="AM188" s="24">
        <v>6.7392090395480198</v>
      </c>
      <c r="AN188" s="24">
        <v>0.69040123192035496</v>
      </c>
      <c r="AO188" s="24">
        <v>18.024894988346901</v>
      </c>
      <c r="AP188" s="24">
        <v>4.2101398461573698</v>
      </c>
      <c r="AQ188" s="24">
        <v>29.6646451059726</v>
      </c>
      <c r="AR188" s="24">
        <v>36.350885122410602</v>
      </c>
      <c r="AS188" s="24">
        <v>3.7239824024794901</v>
      </c>
      <c r="AT188" s="24">
        <v>97.225191149265001</v>
      </c>
      <c r="AU188" s="24">
        <v>22.709239170182201</v>
      </c>
      <c r="AV188" s="24">
        <v>160.009297844337</v>
      </c>
      <c r="AW188" s="257">
        <v>433.76</v>
      </c>
      <c r="AX188" s="257">
        <v>44.436733836328301</v>
      </c>
      <c r="AY188" s="24">
        <v>1160.14778652269</v>
      </c>
      <c r="AZ188" s="24">
        <v>425.35166903378899</v>
      </c>
      <c r="BA188" s="24">
        <v>2063.6961893928101</v>
      </c>
      <c r="BB188"/>
      <c r="BC188"/>
      <c r="BD188"/>
      <c r="BE188"/>
      <c r="BF188"/>
      <c r="BG188"/>
    </row>
    <row r="189" spans="1:61" ht="13" x14ac:dyDescent="0.25">
      <c r="A189" s="104" t="s">
        <v>249</v>
      </c>
      <c r="B189" s="109"/>
      <c r="D189" s="107">
        <v>6.1923173762788597</v>
      </c>
      <c r="E189" s="107">
        <v>18.5010222083827</v>
      </c>
      <c r="F189" s="107">
        <v>247.491136022993</v>
      </c>
      <c r="G189" s="107">
        <v>34.345722469962801</v>
      </c>
      <c r="H189" s="96">
        <v>306.53019807761802</v>
      </c>
      <c r="I189" s="107">
        <v>19.109467717075599</v>
      </c>
      <c r="J189" s="107">
        <v>57.1067998527895</v>
      </c>
      <c r="K189" s="107">
        <v>752.44605783356201</v>
      </c>
      <c r="L189" s="107">
        <v>101.530306656626</v>
      </c>
      <c r="M189" s="96">
        <v>930.19263206005303</v>
      </c>
      <c r="N189" s="107">
        <v>10.3161151304962</v>
      </c>
      <c r="O189" s="107">
        <v>30.869768780131601</v>
      </c>
      <c r="P189" s="107">
        <v>413.94915745983297</v>
      </c>
      <c r="Q189" s="107">
        <v>55.784329930097996</v>
      </c>
      <c r="R189" s="96">
        <v>510.919371300558</v>
      </c>
      <c r="S189" s="107">
        <v>0</v>
      </c>
      <c r="T189" s="107">
        <v>0</v>
      </c>
      <c r="U189" s="107">
        <v>0</v>
      </c>
      <c r="V189" s="107">
        <v>701.67583024688599</v>
      </c>
      <c r="W189" s="96">
        <v>701.67583024688599</v>
      </c>
      <c r="X189" s="107">
        <v>0</v>
      </c>
      <c r="Y189" s="107">
        <v>0</v>
      </c>
      <c r="Z189" s="107">
        <v>0</v>
      </c>
      <c r="AA189" s="107">
        <v>180.10787726429299</v>
      </c>
      <c r="AB189" s="96">
        <v>180.10787726429299</v>
      </c>
      <c r="AC189" s="107">
        <v>0</v>
      </c>
      <c r="AD189" s="107">
        <v>0</v>
      </c>
      <c r="AE189" s="107">
        <v>0</v>
      </c>
      <c r="AF189" s="107">
        <v>0</v>
      </c>
      <c r="AG189" s="96">
        <v>0</v>
      </c>
      <c r="AH189" s="107">
        <v>0</v>
      </c>
      <c r="AI189" s="107">
        <v>0</v>
      </c>
      <c r="AJ189" s="107">
        <v>0</v>
      </c>
      <c r="AK189" s="107">
        <v>187.40331588169801</v>
      </c>
      <c r="AL189" s="96">
        <v>187.40331588169801</v>
      </c>
      <c r="AM189" s="107">
        <v>2.1188177990560901</v>
      </c>
      <c r="AN189" s="107">
        <v>6.2568949759986001</v>
      </c>
      <c r="AO189" s="107">
        <v>72.727082276743701</v>
      </c>
      <c r="AP189" s="107">
        <v>9.3673184550421702</v>
      </c>
      <c r="AQ189" s="96">
        <v>90.470113506840505</v>
      </c>
      <c r="AR189" s="107">
        <v>7.2632819770932802</v>
      </c>
      <c r="AS189" s="107">
        <v>21.713726182697499</v>
      </c>
      <c r="AT189" s="107">
        <v>288.55656640687198</v>
      </c>
      <c r="AU189" s="107">
        <v>39.1852990953914</v>
      </c>
      <c r="AV189" s="96">
        <v>356.71887366205402</v>
      </c>
      <c r="AW189" s="107">
        <v>45</v>
      </c>
      <c r="AX189" s="107">
        <v>134.44821200000001</v>
      </c>
      <c r="AY189" s="107">
        <v>1775.17</v>
      </c>
      <c r="AZ189" s="107">
        <v>1309.4000000000001</v>
      </c>
      <c r="BA189" s="107">
        <v>3264.0182119999999</v>
      </c>
      <c r="BB189"/>
      <c r="BC189"/>
      <c r="BD189"/>
      <c r="BE189"/>
      <c r="BF189"/>
      <c r="BG189"/>
    </row>
    <row r="190" spans="1:61" x14ac:dyDescent="0.25">
      <c r="A190" s="111"/>
      <c r="B190" s="109">
        <v>20</v>
      </c>
      <c r="C190" s="13" t="s">
        <v>250</v>
      </c>
      <c r="D190" s="24">
        <v>6.1923173762788597</v>
      </c>
      <c r="E190" s="24">
        <v>18.5010222083827</v>
      </c>
      <c r="F190" s="24">
        <v>247.491136022993</v>
      </c>
      <c r="G190" s="24">
        <v>34.345722469962801</v>
      </c>
      <c r="H190" s="24">
        <v>306.53019807761802</v>
      </c>
      <c r="I190" s="24">
        <v>17.094796868435001</v>
      </c>
      <c r="J190" s="24">
        <v>51.074774965873097</v>
      </c>
      <c r="K190" s="24">
        <v>683.23544159064204</v>
      </c>
      <c r="L190" s="24">
        <v>94.816385085947203</v>
      </c>
      <c r="M190" s="24">
        <v>846.22139851089798</v>
      </c>
      <c r="N190" s="24">
        <v>9.3930453005815799</v>
      </c>
      <c r="O190" s="24">
        <v>28.063958797737701</v>
      </c>
      <c r="P190" s="24">
        <v>375.41606976762398</v>
      </c>
      <c r="Q190" s="24">
        <v>52.098577549884801</v>
      </c>
      <c r="R190" s="24">
        <v>464.97165141582798</v>
      </c>
      <c r="S190" s="24">
        <v>0</v>
      </c>
      <c r="T190" s="24">
        <v>0</v>
      </c>
      <c r="U190" s="24">
        <v>0</v>
      </c>
      <c r="V190" s="24">
        <v>662.88115039145998</v>
      </c>
      <c r="W190" s="24">
        <v>662.88115039145998</v>
      </c>
      <c r="X190" s="24">
        <v>0</v>
      </c>
      <c r="Y190" s="24">
        <v>0</v>
      </c>
      <c r="Z190" s="24">
        <v>0</v>
      </c>
      <c r="AA190" s="24">
        <v>171.14104466882301</v>
      </c>
      <c r="AB190" s="24">
        <v>171.14104466882301</v>
      </c>
      <c r="AC190" s="24">
        <v>0</v>
      </c>
      <c r="AD190" s="24">
        <v>0</v>
      </c>
      <c r="AE190" s="24">
        <v>0</v>
      </c>
      <c r="AF190" s="24">
        <v>0</v>
      </c>
      <c r="AG190" s="24">
        <v>0</v>
      </c>
      <c r="AH190" s="24">
        <v>0</v>
      </c>
      <c r="AI190" s="24">
        <v>0</v>
      </c>
      <c r="AJ190" s="24">
        <v>0</v>
      </c>
      <c r="AK190" s="24">
        <v>187.40331588169801</v>
      </c>
      <c r="AL190" s="24">
        <v>187.40331588169801</v>
      </c>
      <c r="AM190" s="24">
        <v>1.3639465586517301</v>
      </c>
      <c r="AN190" s="24">
        <v>4.0751150238728497</v>
      </c>
      <c r="AO190" s="24">
        <v>54.513466084359798</v>
      </c>
      <c r="AP190" s="24">
        <v>7.5651371079213199</v>
      </c>
      <c r="AQ190" s="24">
        <v>67.517664774805695</v>
      </c>
      <c r="AR190" s="24">
        <v>6.7106170685665099</v>
      </c>
      <c r="AS190" s="24">
        <v>20.049565917454402</v>
      </c>
      <c r="AT190" s="24">
        <v>268.20625313505002</v>
      </c>
      <c r="AU190" s="24">
        <v>37.220474570972897</v>
      </c>
      <c r="AV190" s="24">
        <v>332.18691069204402</v>
      </c>
      <c r="AW190" s="257">
        <v>40.7547231725137</v>
      </c>
      <c r="AX190" s="257">
        <v>121.76443691332101</v>
      </c>
      <c r="AY190" s="24">
        <v>1628.8623666006699</v>
      </c>
      <c r="AZ190" s="24">
        <v>1247.47180772667</v>
      </c>
      <c r="BA190" s="24">
        <v>3038.8533344131702</v>
      </c>
      <c r="BB190"/>
      <c r="BC190"/>
      <c r="BD190"/>
      <c r="BE190"/>
      <c r="BF190"/>
      <c r="BG190"/>
      <c r="BI190" s="103"/>
    </row>
    <row r="191" spans="1:61" x14ac:dyDescent="0.25">
      <c r="A191" s="110"/>
      <c r="B191" s="109">
        <v>21</v>
      </c>
      <c r="C191" s="13" t="s">
        <v>251</v>
      </c>
      <c r="D191" s="24">
        <v>0</v>
      </c>
      <c r="E191" s="24">
        <v>0</v>
      </c>
      <c r="F191" s="24">
        <v>0</v>
      </c>
      <c r="G191" s="24">
        <v>0</v>
      </c>
      <c r="H191" s="24">
        <v>0</v>
      </c>
      <c r="I191" s="24">
        <v>2.01467084864053</v>
      </c>
      <c r="J191" s="24">
        <v>6.0320248869163997</v>
      </c>
      <c r="K191" s="24">
        <v>69.210616242919798</v>
      </c>
      <c r="L191" s="24">
        <v>6.71392157067881</v>
      </c>
      <c r="M191" s="24">
        <v>83.971233549155599</v>
      </c>
      <c r="N191" s="24">
        <v>0.92306982991461894</v>
      </c>
      <c r="O191" s="24">
        <v>2.80580998239392</v>
      </c>
      <c r="P191" s="24">
        <v>38.533087692208397</v>
      </c>
      <c r="Q191" s="24">
        <v>3.6857523802131902</v>
      </c>
      <c r="R191" s="24">
        <v>45.947719884730098</v>
      </c>
      <c r="S191" s="24">
        <v>0</v>
      </c>
      <c r="T191" s="24">
        <v>0</v>
      </c>
      <c r="U191" s="24">
        <v>0</v>
      </c>
      <c r="V191" s="24">
        <v>38.794679855425599</v>
      </c>
      <c r="W191" s="24">
        <v>38.794679855425599</v>
      </c>
      <c r="X191" s="24">
        <v>0</v>
      </c>
      <c r="Y191" s="24">
        <v>0</v>
      </c>
      <c r="Z191" s="24">
        <v>0</v>
      </c>
      <c r="AA191" s="24">
        <v>8.9668325954702404</v>
      </c>
      <c r="AB191" s="24">
        <v>8.9668325954702404</v>
      </c>
      <c r="AC191" s="24">
        <v>0</v>
      </c>
      <c r="AD191" s="24">
        <v>0</v>
      </c>
      <c r="AE191" s="24">
        <v>0</v>
      </c>
      <c r="AF191" s="24">
        <v>0</v>
      </c>
      <c r="AG191" s="24">
        <v>0</v>
      </c>
      <c r="AH191" s="24">
        <v>0</v>
      </c>
      <c r="AI191" s="24">
        <v>0</v>
      </c>
      <c r="AJ191" s="24">
        <v>0</v>
      </c>
      <c r="AK191" s="24">
        <v>0</v>
      </c>
      <c r="AL191" s="24">
        <v>0</v>
      </c>
      <c r="AM191" s="24">
        <v>0.75487124040436104</v>
      </c>
      <c r="AN191" s="24">
        <v>2.1817799521257499</v>
      </c>
      <c r="AO191" s="24">
        <v>18.213616192383899</v>
      </c>
      <c r="AP191" s="24">
        <v>1.8021813471208501</v>
      </c>
      <c r="AQ191" s="24">
        <v>22.952448732034899</v>
      </c>
      <c r="AR191" s="24">
        <v>0.55266490852676797</v>
      </c>
      <c r="AS191" s="24">
        <v>1.66416026524309</v>
      </c>
      <c r="AT191" s="24">
        <v>20.3503132718218</v>
      </c>
      <c r="AU191" s="24">
        <v>1.9648245244185201</v>
      </c>
      <c r="AV191" s="24">
        <v>24.531962970010198</v>
      </c>
      <c r="AW191" s="257">
        <v>4.24527682748628</v>
      </c>
      <c r="AX191" s="257">
        <v>12.6837750866792</v>
      </c>
      <c r="AY191" s="24">
        <v>146.30763339933401</v>
      </c>
      <c r="AZ191" s="24">
        <v>61.928192273327198</v>
      </c>
      <c r="BA191" s="24">
        <v>225.164877586827</v>
      </c>
      <c r="BB191"/>
      <c r="BC191"/>
      <c r="BD191"/>
      <c r="BE191"/>
      <c r="BF191"/>
      <c r="BG191"/>
      <c r="BI191" s="103"/>
    </row>
    <row r="192" spans="1:61" ht="13" x14ac:dyDescent="0.25">
      <c r="A192" s="104" t="s">
        <v>252</v>
      </c>
      <c r="B192" s="109"/>
      <c r="D192" s="107">
        <v>0</v>
      </c>
      <c r="E192" s="107">
        <v>2.8257575114354901E-2</v>
      </c>
      <c r="F192" s="107">
        <v>62.174869215287003</v>
      </c>
      <c r="G192" s="107">
        <v>27.119066763983099</v>
      </c>
      <c r="H192" s="96">
        <v>89.322193554384498</v>
      </c>
      <c r="I192" s="107">
        <v>4.5049307230838203</v>
      </c>
      <c r="J192" s="107">
        <v>0.25727286005441202</v>
      </c>
      <c r="K192" s="107">
        <v>566.074985620402</v>
      </c>
      <c r="L192" s="107">
        <v>246.90723956820099</v>
      </c>
      <c r="M192" s="96">
        <v>817.74442877174204</v>
      </c>
      <c r="N192" s="107">
        <v>0</v>
      </c>
      <c r="O192" s="107">
        <v>0</v>
      </c>
      <c r="P192" s="107">
        <v>0</v>
      </c>
      <c r="Q192" s="107">
        <v>0</v>
      </c>
      <c r="R192" s="96">
        <v>0</v>
      </c>
      <c r="S192" s="107">
        <v>0</v>
      </c>
      <c r="T192" s="107">
        <v>0</v>
      </c>
      <c r="U192" s="107">
        <v>0</v>
      </c>
      <c r="V192" s="107">
        <v>14.148492235631201</v>
      </c>
      <c r="W192" s="96">
        <v>14.148492235631201</v>
      </c>
      <c r="X192" s="107">
        <v>0</v>
      </c>
      <c r="Y192" s="107">
        <v>0</v>
      </c>
      <c r="Z192" s="107">
        <v>0</v>
      </c>
      <c r="AA192" s="107">
        <v>43.944078282007901</v>
      </c>
      <c r="AB192" s="96">
        <v>43.944078282007901</v>
      </c>
      <c r="AC192" s="107">
        <v>0</v>
      </c>
      <c r="AD192" s="107">
        <v>0</v>
      </c>
      <c r="AE192" s="107">
        <v>0</v>
      </c>
      <c r="AF192" s="107">
        <v>53.773211248206202</v>
      </c>
      <c r="AG192" s="96">
        <v>53.773211248206202</v>
      </c>
      <c r="AH192" s="107">
        <v>0</v>
      </c>
      <c r="AI192" s="107">
        <v>0</v>
      </c>
      <c r="AJ192" s="107">
        <v>0</v>
      </c>
      <c r="AK192" s="107">
        <v>0</v>
      </c>
      <c r="AL192" s="96">
        <v>0</v>
      </c>
      <c r="AM192" s="107">
        <v>2.5550692769161798</v>
      </c>
      <c r="AN192" s="107">
        <v>0.14591788884589099</v>
      </c>
      <c r="AO192" s="107">
        <v>321.06171950173001</v>
      </c>
      <c r="AP192" s="107">
        <v>140.038802114373</v>
      </c>
      <c r="AQ192" s="96">
        <v>463.80150878186498</v>
      </c>
      <c r="AR192" s="107">
        <v>0</v>
      </c>
      <c r="AS192" s="107">
        <v>1.35656759853423E-2</v>
      </c>
      <c r="AT192" s="107">
        <v>29.848425662580901</v>
      </c>
      <c r="AU192" s="107">
        <v>13.0191097875972</v>
      </c>
      <c r="AV192" s="96">
        <v>42.8811011261635</v>
      </c>
      <c r="AW192" s="107">
        <v>7.06</v>
      </c>
      <c r="AX192" s="107">
        <v>0.44501400000000002</v>
      </c>
      <c r="AY192" s="107">
        <v>979.16</v>
      </c>
      <c r="AZ192" s="107">
        <v>538.95000000000005</v>
      </c>
      <c r="BA192" s="107">
        <v>1525.615014</v>
      </c>
      <c r="BB192"/>
      <c r="BC192"/>
      <c r="BD192"/>
      <c r="BE192"/>
      <c r="BF192"/>
      <c r="BG192"/>
      <c r="BI192" s="103"/>
    </row>
    <row r="193" spans="1:61" x14ac:dyDescent="0.25">
      <c r="A193" s="111"/>
      <c r="B193" s="109">
        <v>25</v>
      </c>
      <c r="C193" s="13" t="s">
        <v>253</v>
      </c>
      <c r="D193" s="24">
        <v>0</v>
      </c>
      <c r="E193" s="24">
        <v>1.34420736082599E-2</v>
      </c>
      <c r="F193" s="24">
        <v>38.816873805728299</v>
      </c>
      <c r="G193" s="24">
        <v>16.2109798994112</v>
      </c>
      <c r="H193" s="24">
        <v>55.041295778747802</v>
      </c>
      <c r="I193" s="24">
        <v>4.5049307230838203</v>
      </c>
      <c r="J193" s="24">
        <v>0.122384199927408</v>
      </c>
      <c r="K193" s="24">
        <v>353.41065544218401</v>
      </c>
      <c r="L193" s="24">
        <v>147.59388044190001</v>
      </c>
      <c r="M193" s="24">
        <v>505.63185080709502</v>
      </c>
      <c r="N193" s="24">
        <v>0</v>
      </c>
      <c r="O193" s="24">
        <v>0</v>
      </c>
      <c r="P193" s="24">
        <v>0</v>
      </c>
      <c r="Q193" s="24">
        <v>0</v>
      </c>
      <c r="R193" s="24">
        <v>0</v>
      </c>
      <c r="S193" s="24">
        <v>0</v>
      </c>
      <c r="T193" s="24">
        <v>0</v>
      </c>
      <c r="U193" s="24">
        <v>0</v>
      </c>
      <c r="V193" s="24">
        <v>8.4575522172248103</v>
      </c>
      <c r="W193" s="24">
        <v>8.4575522172248103</v>
      </c>
      <c r="X193" s="24">
        <v>0</v>
      </c>
      <c r="Y193" s="24">
        <v>0</v>
      </c>
      <c r="Z193" s="24">
        <v>0</v>
      </c>
      <c r="AA193" s="24">
        <v>26.268476564019998</v>
      </c>
      <c r="AB193" s="24">
        <v>26.268476564019998</v>
      </c>
      <c r="AC193" s="24">
        <v>0</v>
      </c>
      <c r="AD193" s="24">
        <v>0</v>
      </c>
      <c r="AE193" s="24">
        <v>0</v>
      </c>
      <c r="AF193" s="24">
        <v>32.144042944324099</v>
      </c>
      <c r="AG193" s="24">
        <v>32.144042944324099</v>
      </c>
      <c r="AH193" s="24">
        <v>0</v>
      </c>
      <c r="AI193" s="24">
        <v>0</v>
      </c>
      <c r="AJ193" s="24">
        <v>0</v>
      </c>
      <c r="AK193" s="24">
        <v>0</v>
      </c>
      <c r="AL193" s="24">
        <v>0</v>
      </c>
      <c r="AM193" s="24">
        <v>2.5550692769161798</v>
      </c>
      <c r="AN193" s="24">
        <v>6.94128563647326E-2</v>
      </c>
      <c r="AO193" s="24">
        <v>200.44452697754301</v>
      </c>
      <c r="AP193" s="24">
        <v>83.711074056159802</v>
      </c>
      <c r="AQ193" s="24">
        <v>286.78008316698299</v>
      </c>
      <c r="AR193" s="24">
        <v>0</v>
      </c>
      <c r="AS193" s="24">
        <v>6.4531657229194199E-3</v>
      </c>
      <c r="AT193" s="24">
        <v>18.634901638992002</v>
      </c>
      <c r="AU193" s="24">
        <v>7.7824406315952297</v>
      </c>
      <c r="AV193" s="24">
        <v>26.423795436310201</v>
      </c>
      <c r="AW193" s="257">
        <v>7.06</v>
      </c>
      <c r="AX193" s="257">
        <v>0.21169229562332001</v>
      </c>
      <c r="AY193" s="24">
        <v>611.30695786444699</v>
      </c>
      <c r="AZ193" s="24">
        <v>322.168446754635</v>
      </c>
      <c r="BA193" s="24">
        <v>940.74709691470503</v>
      </c>
      <c r="BB193"/>
      <c r="BC193"/>
      <c r="BD193"/>
      <c r="BE193"/>
      <c r="BF193"/>
      <c r="BG193"/>
      <c r="BI193" s="103"/>
    </row>
    <row r="194" spans="1:61" x14ac:dyDescent="0.25">
      <c r="A194" s="110"/>
      <c r="B194" s="109">
        <v>28</v>
      </c>
      <c r="C194" s="13" t="s">
        <v>254</v>
      </c>
      <c r="D194" s="24">
        <v>0</v>
      </c>
      <c r="E194" s="24">
        <v>1.4815501506094999E-2</v>
      </c>
      <c r="F194" s="24">
        <v>23.357995409558701</v>
      </c>
      <c r="G194" s="24">
        <v>10.908086864571899</v>
      </c>
      <c r="H194" s="24">
        <v>34.280897775636603</v>
      </c>
      <c r="I194" s="24">
        <v>0</v>
      </c>
      <c r="J194" s="24">
        <v>0.13488866012700401</v>
      </c>
      <c r="K194" s="24">
        <v>212.66433017821899</v>
      </c>
      <c r="L194" s="24">
        <v>99.313359126301293</v>
      </c>
      <c r="M194" s="24">
        <v>312.11257796464702</v>
      </c>
      <c r="N194" s="24">
        <v>0</v>
      </c>
      <c r="O194" s="24">
        <v>0</v>
      </c>
      <c r="P194" s="24">
        <v>0</v>
      </c>
      <c r="Q194" s="24">
        <v>0</v>
      </c>
      <c r="R194" s="24">
        <v>0</v>
      </c>
      <c r="S194" s="24">
        <v>0</v>
      </c>
      <c r="T194" s="24">
        <v>0</v>
      </c>
      <c r="U194" s="24">
        <v>0</v>
      </c>
      <c r="V194" s="24">
        <v>5.6909400184063701</v>
      </c>
      <c r="W194" s="24">
        <v>5.6909400184063701</v>
      </c>
      <c r="X194" s="24">
        <v>0</v>
      </c>
      <c r="Y194" s="24">
        <v>0</v>
      </c>
      <c r="Z194" s="24">
        <v>0</v>
      </c>
      <c r="AA194" s="24">
        <v>17.675601717987899</v>
      </c>
      <c r="AB194" s="24">
        <v>17.675601717987899</v>
      </c>
      <c r="AC194" s="24">
        <v>0</v>
      </c>
      <c r="AD194" s="24">
        <v>0</v>
      </c>
      <c r="AE194" s="24">
        <v>0</v>
      </c>
      <c r="AF194" s="24">
        <v>21.6291683038821</v>
      </c>
      <c r="AG194" s="24">
        <v>21.6291683038821</v>
      </c>
      <c r="AH194" s="24">
        <v>0</v>
      </c>
      <c r="AI194" s="24">
        <v>0</v>
      </c>
      <c r="AJ194" s="24">
        <v>0</v>
      </c>
      <c r="AK194" s="24">
        <v>0</v>
      </c>
      <c r="AL194" s="24">
        <v>0</v>
      </c>
      <c r="AM194" s="24">
        <v>0</v>
      </c>
      <c r="AN194" s="24">
        <v>7.6505032481158503E-2</v>
      </c>
      <c r="AO194" s="24">
        <v>120.617192524187</v>
      </c>
      <c r="AP194" s="24">
        <v>56.327728058213403</v>
      </c>
      <c r="AQ194" s="24">
        <v>177.02142561488199</v>
      </c>
      <c r="AR194" s="24">
        <v>0</v>
      </c>
      <c r="AS194" s="24">
        <v>7.1125102624229096E-3</v>
      </c>
      <c r="AT194" s="24">
        <v>11.213524023588899</v>
      </c>
      <c r="AU194" s="24">
        <v>5.23666915600195</v>
      </c>
      <c r="AV194" s="24">
        <v>16.4573056898533</v>
      </c>
      <c r="AW194" s="257">
        <v>0</v>
      </c>
      <c r="AX194" s="257">
        <v>0.23332170437668001</v>
      </c>
      <c r="AY194" s="24">
        <v>367.85304213555298</v>
      </c>
      <c r="AZ194" s="24">
        <v>216.78155324536499</v>
      </c>
      <c r="BA194" s="24">
        <v>584.86791708529495</v>
      </c>
      <c r="BB194"/>
      <c r="BC194"/>
      <c r="BD194"/>
      <c r="BE194"/>
      <c r="BF194"/>
      <c r="BG194"/>
      <c r="BI194" s="103"/>
    </row>
    <row r="195" spans="1:61" ht="13" x14ac:dyDescent="0.25">
      <c r="A195" s="104" t="s">
        <v>255</v>
      </c>
      <c r="B195" s="109"/>
      <c r="D195" s="107">
        <v>0</v>
      </c>
      <c r="E195" s="107">
        <v>3.7389278963917E-2</v>
      </c>
      <c r="F195" s="107">
        <v>11.488717755221201</v>
      </c>
      <c r="G195" s="107">
        <v>14.7370103741065</v>
      </c>
      <c r="H195" s="96">
        <v>26.263117408291698</v>
      </c>
      <c r="I195" s="107">
        <v>1.3428242973765701</v>
      </c>
      <c r="J195" s="107">
        <v>0.37020881022803198</v>
      </c>
      <c r="K195" s="107">
        <v>111.884593893445</v>
      </c>
      <c r="L195" s="107">
        <v>124.784676561393</v>
      </c>
      <c r="M195" s="96">
        <v>238.38230356244301</v>
      </c>
      <c r="N195" s="107">
        <v>0</v>
      </c>
      <c r="O195" s="107">
        <v>0</v>
      </c>
      <c r="P195" s="107">
        <v>0</v>
      </c>
      <c r="Q195" s="107">
        <v>0</v>
      </c>
      <c r="R195" s="96">
        <v>0</v>
      </c>
      <c r="S195" s="107">
        <v>0</v>
      </c>
      <c r="T195" s="107">
        <v>0</v>
      </c>
      <c r="U195" s="107">
        <v>0</v>
      </c>
      <c r="V195" s="107">
        <v>11.0508075024881</v>
      </c>
      <c r="W195" s="96">
        <v>11.0508075024881</v>
      </c>
      <c r="X195" s="107">
        <v>0</v>
      </c>
      <c r="Y195" s="107">
        <v>0</v>
      </c>
      <c r="Z195" s="107">
        <v>0</v>
      </c>
      <c r="AA195" s="107">
        <v>35.018697562015703</v>
      </c>
      <c r="AB195" s="96">
        <v>35.018697562015703</v>
      </c>
      <c r="AC195" s="107">
        <v>0</v>
      </c>
      <c r="AD195" s="107">
        <v>0</v>
      </c>
      <c r="AE195" s="107">
        <v>0</v>
      </c>
      <c r="AF195" s="107">
        <v>118.03524155415199</v>
      </c>
      <c r="AG195" s="96">
        <v>118.03524155415199</v>
      </c>
      <c r="AH195" s="107">
        <v>0</v>
      </c>
      <c r="AI195" s="107">
        <v>0</v>
      </c>
      <c r="AJ195" s="107">
        <v>0</v>
      </c>
      <c r="AK195" s="107">
        <v>0</v>
      </c>
      <c r="AL195" s="96">
        <v>0</v>
      </c>
      <c r="AM195" s="107">
        <v>1.8071757026234301</v>
      </c>
      <c r="AN195" s="107">
        <v>0.49822777860684703</v>
      </c>
      <c r="AO195" s="107">
        <v>150.57451669376701</v>
      </c>
      <c r="AP195" s="107">
        <v>167.93547449360301</v>
      </c>
      <c r="AQ195" s="96">
        <v>320.81539466859999</v>
      </c>
      <c r="AR195" s="107">
        <v>0</v>
      </c>
      <c r="AS195" s="107">
        <v>6.8998132201203696E-2</v>
      </c>
      <c r="AT195" s="107">
        <v>23.382171657566499</v>
      </c>
      <c r="AU195" s="107">
        <v>26.078091952241</v>
      </c>
      <c r="AV195" s="96">
        <v>49.5292617420087</v>
      </c>
      <c r="AW195" s="107">
        <v>3.15</v>
      </c>
      <c r="AX195" s="107">
        <v>0.97482400000000002</v>
      </c>
      <c r="AY195" s="107">
        <v>297.33</v>
      </c>
      <c r="AZ195" s="107">
        <v>497.64</v>
      </c>
      <c r="BA195" s="107">
        <v>799.09482400000002</v>
      </c>
      <c r="BB195"/>
      <c r="BC195"/>
      <c r="BD195"/>
      <c r="BE195"/>
      <c r="BF195"/>
      <c r="BG195"/>
      <c r="BI195" s="103"/>
    </row>
    <row r="196" spans="1:61" x14ac:dyDescent="0.25">
      <c r="B196" s="109">
        <v>26</v>
      </c>
      <c r="C196" s="13" t="s">
        <v>256</v>
      </c>
      <c r="D196" s="24">
        <v>0</v>
      </c>
      <c r="E196" s="24">
        <v>0</v>
      </c>
      <c r="F196" s="24">
        <v>4.0122868477379701</v>
      </c>
      <c r="G196" s="24">
        <v>9.0303506927789403</v>
      </c>
      <c r="H196" s="24">
        <v>13.0426375405169</v>
      </c>
      <c r="I196" s="24">
        <v>1.3428242973765701</v>
      </c>
      <c r="J196" s="24">
        <v>0.22902043808112099</v>
      </c>
      <c r="K196" s="24">
        <v>50.333269581670997</v>
      </c>
      <c r="L196" s="24">
        <v>76.463906981723198</v>
      </c>
      <c r="M196" s="24">
        <v>128.369021298852</v>
      </c>
      <c r="N196" s="24">
        <v>0</v>
      </c>
      <c r="O196" s="24">
        <v>0</v>
      </c>
      <c r="P196" s="24">
        <v>0</v>
      </c>
      <c r="Q196" s="24">
        <v>0</v>
      </c>
      <c r="R196" s="24">
        <v>0</v>
      </c>
      <c r="S196" s="24">
        <v>0</v>
      </c>
      <c r="T196" s="24">
        <v>0</v>
      </c>
      <c r="U196" s="24">
        <v>0</v>
      </c>
      <c r="V196" s="24">
        <v>6.7715679539181997</v>
      </c>
      <c r="W196" s="24">
        <v>6.7715679539181997</v>
      </c>
      <c r="X196" s="24">
        <v>0</v>
      </c>
      <c r="Y196" s="24">
        <v>0</v>
      </c>
      <c r="Z196" s="24">
        <v>0</v>
      </c>
      <c r="AA196" s="24">
        <v>21.458295255392802</v>
      </c>
      <c r="AB196" s="24">
        <v>21.458295255392802</v>
      </c>
      <c r="AC196" s="24">
        <v>0</v>
      </c>
      <c r="AD196" s="24">
        <v>0</v>
      </c>
      <c r="AE196" s="24">
        <v>0</v>
      </c>
      <c r="AF196" s="24">
        <v>72.328077288572302</v>
      </c>
      <c r="AG196" s="24">
        <v>72.328077288572302</v>
      </c>
      <c r="AH196" s="24">
        <v>0</v>
      </c>
      <c r="AI196" s="24">
        <v>0</v>
      </c>
      <c r="AJ196" s="24">
        <v>0</v>
      </c>
      <c r="AK196" s="24">
        <v>0</v>
      </c>
      <c r="AL196" s="24">
        <v>0</v>
      </c>
      <c r="AM196" s="24">
        <v>1.8071757026234301</v>
      </c>
      <c r="AN196" s="24">
        <v>0.308216176839338</v>
      </c>
      <c r="AO196" s="24">
        <v>67.738617776948502</v>
      </c>
      <c r="AP196" s="24">
        <v>102.90528336059501</v>
      </c>
      <c r="AQ196" s="24">
        <v>172.759293017007</v>
      </c>
      <c r="AR196" s="24">
        <v>0</v>
      </c>
      <c r="AS196" s="24">
        <v>3.52729589142496E-2</v>
      </c>
      <c r="AT196" s="24">
        <v>10.518884758754499</v>
      </c>
      <c r="AU196" s="24">
        <v>15.9797889632381</v>
      </c>
      <c r="AV196" s="24">
        <v>26.533946680906801</v>
      </c>
      <c r="AW196" s="257">
        <v>3.15</v>
      </c>
      <c r="AX196" s="257">
        <v>0.57250957383470902</v>
      </c>
      <c r="AY196" s="24">
        <v>132.60305896511201</v>
      </c>
      <c r="AZ196" s="24">
        <v>304.93727049621901</v>
      </c>
      <c r="BA196" s="24">
        <v>441.262839035166</v>
      </c>
      <c r="BB196"/>
      <c r="BC196"/>
      <c r="BD196"/>
      <c r="BE196"/>
      <c r="BF196"/>
      <c r="BG196"/>
      <c r="BI196" s="103"/>
    </row>
    <row r="197" spans="1:61" x14ac:dyDescent="0.25">
      <c r="A197" s="110"/>
      <c r="B197" s="109">
        <v>27</v>
      </c>
      <c r="C197" s="13" t="s">
        <v>257</v>
      </c>
      <c r="D197" s="24">
        <v>0</v>
      </c>
      <c r="E197" s="24">
        <v>3.7389278963917E-2</v>
      </c>
      <c r="F197" s="24">
        <v>7.4764309074832296</v>
      </c>
      <c r="G197" s="24">
        <v>5.7066596813275998</v>
      </c>
      <c r="H197" s="24">
        <v>13.220479867774699</v>
      </c>
      <c r="I197" s="24">
        <v>0</v>
      </c>
      <c r="J197" s="24">
        <v>0.14118837214691099</v>
      </c>
      <c r="K197" s="24">
        <v>61.551324311774302</v>
      </c>
      <c r="L197" s="24">
        <v>48.3207695796699</v>
      </c>
      <c r="M197" s="24">
        <v>110.01328226359099</v>
      </c>
      <c r="N197" s="24">
        <v>0</v>
      </c>
      <c r="O197" s="24">
        <v>0</v>
      </c>
      <c r="P197" s="24">
        <v>0</v>
      </c>
      <c r="Q197" s="24">
        <v>0</v>
      </c>
      <c r="R197" s="24">
        <v>0</v>
      </c>
      <c r="S197" s="24">
        <v>0</v>
      </c>
      <c r="T197" s="24">
        <v>0</v>
      </c>
      <c r="U197" s="24">
        <v>0</v>
      </c>
      <c r="V197" s="24">
        <v>4.27923954856987</v>
      </c>
      <c r="W197" s="24">
        <v>4.27923954856987</v>
      </c>
      <c r="X197" s="24">
        <v>0</v>
      </c>
      <c r="Y197" s="24">
        <v>0</v>
      </c>
      <c r="Z197" s="24">
        <v>0</v>
      </c>
      <c r="AA197" s="24">
        <v>13.560402306622899</v>
      </c>
      <c r="AB197" s="24">
        <v>13.560402306622899</v>
      </c>
      <c r="AC197" s="24">
        <v>0</v>
      </c>
      <c r="AD197" s="24">
        <v>0</v>
      </c>
      <c r="AE197" s="24">
        <v>0</v>
      </c>
      <c r="AF197" s="24">
        <v>45.707164265580097</v>
      </c>
      <c r="AG197" s="24">
        <v>45.707164265580097</v>
      </c>
      <c r="AH197" s="24">
        <v>0</v>
      </c>
      <c r="AI197" s="24">
        <v>0</v>
      </c>
      <c r="AJ197" s="24">
        <v>0</v>
      </c>
      <c r="AK197" s="24">
        <v>0</v>
      </c>
      <c r="AL197" s="24">
        <v>0</v>
      </c>
      <c r="AM197" s="24">
        <v>0</v>
      </c>
      <c r="AN197" s="24">
        <v>0.190011601767509</v>
      </c>
      <c r="AO197" s="24">
        <v>82.835898916818493</v>
      </c>
      <c r="AP197" s="24">
        <v>65.030191133007605</v>
      </c>
      <c r="AQ197" s="24">
        <v>148.05610165159399</v>
      </c>
      <c r="AR197" s="24">
        <v>0</v>
      </c>
      <c r="AS197" s="24">
        <v>3.3725173286954201E-2</v>
      </c>
      <c r="AT197" s="24">
        <v>12.863286898811999</v>
      </c>
      <c r="AU197" s="24">
        <v>10.098302989002899</v>
      </c>
      <c r="AV197" s="24">
        <v>22.995315061101898</v>
      </c>
      <c r="AW197" s="257">
        <v>0</v>
      </c>
      <c r="AX197" s="257">
        <v>0.40231442616529101</v>
      </c>
      <c r="AY197" s="24">
        <v>164.726941034888</v>
      </c>
      <c r="AZ197" s="24">
        <v>192.702729503781</v>
      </c>
      <c r="BA197" s="24">
        <v>357.83198496483402</v>
      </c>
      <c r="BB197"/>
      <c r="BC197"/>
      <c r="BD197"/>
      <c r="BE197"/>
      <c r="BF197"/>
      <c r="BG197"/>
      <c r="BI197" s="103"/>
    </row>
    <row r="198" spans="1:61" ht="13" x14ac:dyDescent="0.25">
      <c r="A198" s="104" t="s">
        <v>258</v>
      </c>
      <c r="B198" s="109"/>
      <c r="D198" s="107">
        <v>0</v>
      </c>
      <c r="E198" s="107">
        <v>0.54889994831973299</v>
      </c>
      <c r="F198" s="107">
        <v>19.291234765951799</v>
      </c>
      <c r="G198" s="107">
        <v>8.3387490933326305</v>
      </c>
      <c r="H198" s="96">
        <v>28.178883807604102</v>
      </c>
      <c r="I198" s="107">
        <v>0</v>
      </c>
      <c r="J198" s="107">
        <v>7.3022869864417599</v>
      </c>
      <c r="K198" s="107">
        <v>236.62400684249801</v>
      </c>
      <c r="L198" s="107">
        <v>124.03961154087099</v>
      </c>
      <c r="M198" s="96">
        <v>367.96590536981103</v>
      </c>
      <c r="N198" s="107">
        <v>0</v>
      </c>
      <c r="O198" s="107">
        <v>0</v>
      </c>
      <c r="P198" s="107">
        <v>0</v>
      </c>
      <c r="Q198" s="107">
        <v>0</v>
      </c>
      <c r="R198" s="96">
        <v>0</v>
      </c>
      <c r="S198" s="107">
        <v>0</v>
      </c>
      <c r="T198" s="107">
        <v>0</v>
      </c>
      <c r="U198" s="107">
        <v>0</v>
      </c>
      <c r="V198" s="107">
        <v>16.714909823164401</v>
      </c>
      <c r="W198" s="96">
        <v>16.714909823164401</v>
      </c>
      <c r="X198" s="107">
        <v>0</v>
      </c>
      <c r="Y198" s="107">
        <v>0</v>
      </c>
      <c r="Z198" s="107">
        <v>0</v>
      </c>
      <c r="AA198" s="107">
        <v>49.913625606231399</v>
      </c>
      <c r="AB198" s="96">
        <v>49.913625606231399</v>
      </c>
      <c r="AC198" s="107">
        <v>0</v>
      </c>
      <c r="AD198" s="107">
        <v>0</v>
      </c>
      <c r="AE198" s="107">
        <v>0</v>
      </c>
      <c r="AF198" s="107">
        <v>51.500067324605801</v>
      </c>
      <c r="AG198" s="96">
        <v>51.500067324605801</v>
      </c>
      <c r="AH198" s="107">
        <v>0</v>
      </c>
      <c r="AI198" s="107">
        <v>0</v>
      </c>
      <c r="AJ198" s="107">
        <v>0</v>
      </c>
      <c r="AK198" s="107">
        <v>0</v>
      </c>
      <c r="AL198" s="96">
        <v>0</v>
      </c>
      <c r="AM198" s="107">
        <v>0</v>
      </c>
      <c r="AN198" s="107">
        <v>9.1593503086023293</v>
      </c>
      <c r="AO198" s="107">
        <v>270.56344080506301</v>
      </c>
      <c r="AP198" s="107">
        <v>137.389609901726</v>
      </c>
      <c r="AQ198" s="96">
        <v>417.11240101539101</v>
      </c>
      <c r="AR198" s="107">
        <v>0</v>
      </c>
      <c r="AS198" s="107">
        <v>1.24738475663618</v>
      </c>
      <c r="AT198" s="107">
        <v>41.311317586486801</v>
      </c>
      <c r="AU198" s="107">
        <v>21.7834267100686</v>
      </c>
      <c r="AV198" s="96">
        <v>64.342129053191599</v>
      </c>
      <c r="AW198" s="107">
        <v>0</v>
      </c>
      <c r="AX198" s="288">
        <v>18.257922000000001</v>
      </c>
      <c r="AY198" s="107">
        <v>567.79</v>
      </c>
      <c r="AZ198" s="107">
        <v>409.68</v>
      </c>
      <c r="BA198" s="107">
        <v>995.72792200000004</v>
      </c>
      <c r="BB198"/>
      <c r="BC198"/>
      <c r="BD198"/>
      <c r="BE198"/>
      <c r="BF198"/>
      <c r="BG198"/>
      <c r="BI198" s="103"/>
    </row>
    <row r="199" spans="1:61" x14ac:dyDescent="0.25">
      <c r="A199" s="111"/>
      <c r="B199" s="109">
        <v>29</v>
      </c>
      <c r="C199" s="13" t="s">
        <v>259</v>
      </c>
      <c r="D199" s="24">
        <v>0</v>
      </c>
      <c r="E199" s="24">
        <v>0.54889994831973299</v>
      </c>
      <c r="F199" s="24">
        <v>19.291234765951799</v>
      </c>
      <c r="G199" s="24">
        <v>8.3387490933326305</v>
      </c>
      <c r="H199" s="24">
        <v>28.178883807604102</v>
      </c>
      <c r="I199" s="24">
        <v>0</v>
      </c>
      <c r="J199" s="24">
        <v>4.4544097023334901</v>
      </c>
      <c r="K199" s="24">
        <v>156.551414469061</v>
      </c>
      <c r="L199" s="24">
        <v>67.670264827623996</v>
      </c>
      <c r="M199" s="24">
        <v>228.67608899901899</v>
      </c>
      <c r="N199" s="24">
        <v>0</v>
      </c>
      <c r="O199" s="24">
        <v>0</v>
      </c>
      <c r="P199" s="24">
        <v>0</v>
      </c>
      <c r="Q199" s="24">
        <v>0</v>
      </c>
      <c r="R199" s="24">
        <v>0</v>
      </c>
      <c r="S199" s="24">
        <v>0</v>
      </c>
      <c r="T199" s="24">
        <v>0</v>
      </c>
      <c r="U199" s="24">
        <v>0</v>
      </c>
      <c r="V199" s="24">
        <v>8.38661391620602</v>
      </c>
      <c r="W199" s="24">
        <v>8.38661391620602</v>
      </c>
      <c r="X199" s="24">
        <v>0</v>
      </c>
      <c r="Y199" s="24">
        <v>0</v>
      </c>
      <c r="Z199" s="24">
        <v>0</v>
      </c>
      <c r="AA199" s="24">
        <v>25.750033662302901</v>
      </c>
      <c r="AB199" s="24">
        <v>25.750033662302901</v>
      </c>
      <c r="AC199" s="24">
        <v>0</v>
      </c>
      <c r="AD199" s="24">
        <v>0</v>
      </c>
      <c r="AE199" s="24">
        <v>0</v>
      </c>
      <c r="AF199" s="24">
        <v>51.500067324605801</v>
      </c>
      <c r="AG199" s="24">
        <v>51.500067324605801</v>
      </c>
      <c r="AH199" s="24">
        <v>0</v>
      </c>
      <c r="AI199" s="24">
        <v>0</v>
      </c>
      <c r="AJ199" s="24">
        <v>0</v>
      </c>
      <c r="AK199" s="24">
        <v>0</v>
      </c>
      <c r="AL199" s="24">
        <v>0</v>
      </c>
      <c r="AM199" s="24">
        <v>0</v>
      </c>
      <c r="AN199" s="24">
        <v>5.6637875122004298</v>
      </c>
      <c r="AO199" s="24">
        <v>199.055319456288</v>
      </c>
      <c r="AP199" s="24">
        <v>86.042826432694994</v>
      </c>
      <c r="AQ199" s="24">
        <v>290.76193340118402</v>
      </c>
      <c r="AR199" s="24">
        <v>0</v>
      </c>
      <c r="AS199" s="24">
        <v>0.75921550781535396</v>
      </c>
      <c r="AT199" s="24">
        <v>26.6828310770507</v>
      </c>
      <c r="AU199" s="24">
        <v>11.533809844251699</v>
      </c>
      <c r="AV199" s="24">
        <v>38.975856429117698</v>
      </c>
      <c r="AW199" s="257">
        <v>0</v>
      </c>
      <c r="AX199" s="257">
        <v>11.426312670669001</v>
      </c>
      <c r="AY199" s="24">
        <v>401.58079976835199</v>
      </c>
      <c r="AZ199" s="24">
        <v>259.222365101018</v>
      </c>
      <c r="BA199" s="24">
        <v>672.22947754003906</v>
      </c>
      <c r="BB199"/>
      <c r="BC199"/>
      <c r="BD199"/>
      <c r="BE199"/>
      <c r="BF199"/>
      <c r="BG199"/>
      <c r="BI199" s="103"/>
    </row>
    <row r="200" spans="1:61" x14ac:dyDescent="0.25">
      <c r="A200" s="110"/>
      <c r="B200" s="109">
        <v>30</v>
      </c>
      <c r="C200" s="13" t="s">
        <v>260</v>
      </c>
      <c r="D200" s="24">
        <v>0</v>
      </c>
      <c r="E200" s="24">
        <v>0</v>
      </c>
      <c r="F200" s="24">
        <v>0</v>
      </c>
      <c r="G200" s="24">
        <v>0</v>
      </c>
      <c r="H200" s="24">
        <v>0</v>
      </c>
      <c r="I200" s="24">
        <v>0</v>
      </c>
      <c r="J200" s="24">
        <v>2.8478772841082698</v>
      </c>
      <c r="K200" s="24">
        <v>80.072592373437203</v>
      </c>
      <c r="L200" s="24">
        <v>56.369346713247403</v>
      </c>
      <c r="M200" s="24">
        <v>139.28981637079301</v>
      </c>
      <c r="N200" s="24">
        <v>0</v>
      </c>
      <c r="O200" s="24">
        <v>0</v>
      </c>
      <c r="P200" s="24">
        <v>0</v>
      </c>
      <c r="Q200" s="24">
        <v>0</v>
      </c>
      <c r="R200" s="24">
        <v>0</v>
      </c>
      <c r="S200" s="24">
        <v>0</v>
      </c>
      <c r="T200" s="24">
        <v>0</v>
      </c>
      <c r="U200" s="24">
        <v>0</v>
      </c>
      <c r="V200" s="24">
        <v>8.3282959069584308</v>
      </c>
      <c r="W200" s="24">
        <v>8.3282959069584308</v>
      </c>
      <c r="X200" s="24">
        <v>0</v>
      </c>
      <c r="Y200" s="24">
        <v>0</v>
      </c>
      <c r="Z200" s="24">
        <v>0</v>
      </c>
      <c r="AA200" s="24">
        <v>24.163591943928601</v>
      </c>
      <c r="AB200" s="24">
        <v>24.163591943928601</v>
      </c>
      <c r="AC200" s="24">
        <v>0</v>
      </c>
      <c r="AD200" s="24">
        <v>0</v>
      </c>
      <c r="AE200" s="24">
        <v>0</v>
      </c>
      <c r="AF200" s="24">
        <v>0</v>
      </c>
      <c r="AG200" s="24">
        <v>0</v>
      </c>
      <c r="AH200" s="24">
        <v>0</v>
      </c>
      <c r="AI200" s="24">
        <v>0</v>
      </c>
      <c r="AJ200" s="24">
        <v>0</v>
      </c>
      <c r="AK200" s="24">
        <v>0</v>
      </c>
      <c r="AL200" s="24">
        <v>0</v>
      </c>
      <c r="AM200" s="24">
        <v>0</v>
      </c>
      <c r="AN200" s="24">
        <v>3.4955627964018898</v>
      </c>
      <c r="AO200" s="24">
        <v>71.508121348774694</v>
      </c>
      <c r="AP200" s="24">
        <v>51.346783469030697</v>
      </c>
      <c r="AQ200" s="24">
        <v>126.35046761420701</v>
      </c>
      <c r="AR200" s="24">
        <v>0</v>
      </c>
      <c r="AS200" s="24">
        <v>0.48816924882082602</v>
      </c>
      <c r="AT200" s="24">
        <v>14.628486509436099</v>
      </c>
      <c r="AU200" s="24">
        <v>10.249616865817</v>
      </c>
      <c r="AV200" s="24">
        <v>25.3662726240739</v>
      </c>
      <c r="AW200" s="257">
        <v>0</v>
      </c>
      <c r="AX200" s="257">
        <v>6.8316093293309903</v>
      </c>
      <c r="AY200" s="24">
        <v>166.209200231648</v>
      </c>
      <c r="AZ200" s="24">
        <v>150.45763489898201</v>
      </c>
      <c r="BA200" s="24">
        <v>323.49844445996098</v>
      </c>
      <c r="BB200"/>
      <c r="BC200"/>
      <c r="BD200"/>
      <c r="BE200"/>
      <c r="BF200"/>
      <c r="BG200"/>
      <c r="BI200" s="103"/>
    </row>
    <row r="201" spans="1:61" ht="13" x14ac:dyDescent="0.25">
      <c r="A201" s="104" t="s">
        <v>261</v>
      </c>
      <c r="B201" s="109"/>
      <c r="D201" s="107">
        <v>0</v>
      </c>
      <c r="E201" s="107">
        <v>0</v>
      </c>
      <c r="F201" s="107">
        <v>0</v>
      </c>
      <c r="G201" s="107">
        <v>0</v>
      </c>
      <c r="H201" s="96">
        <v>0</v>
      </c>
      <c r="I201" s="107">
        <v>42.8266970409557</v>
      </c>
      <c r="J201" s="107">
        <v>108.048205643307</v>
      </c>
      <c r="K201" s="107">
        <v>1254.57907625655</v>
      </c>
      <c r="L201" s="107">
        <v>353.508907319645</v>
      </c>
      <c r="M201" s="96">
        <v>1758.96288626045</v>
      </c>
      <c r="N201" s="107">
        <v>4.8879648871986401</v>
      </c>
      <c r="O201" s="107">
        <v>12.3319301230314</v>
      </c>
      <c r="P201" s="107">
        <v>143.18961994878299</v>
      </c>
      <c r="Q201" s="107">
        <v>40.829446972850398</v>
      </c>
      <c r="R201" s="96">
        <v>201.238961931863</v>
      </c>
      <c r="S201" s="107">
        <v>0</v>
      </c>
      <c r="T201" s="107">
        <v>0</v>
      </c>
      <c r="U201" s="107">
        <v>0</v>
      </c>
      <c r="V201" s="107">
        <v>263.44146364180602</v>
      </c>
      <c r="W201" s="96">
        <v>263.44146364180602</v>
      </c>
      <c r="X201" s="107">
        <v>0</v>
      </c>
      <c r="Y201" s="107">
        <v>0</v>
      </c>
      <c r="Z201" s="107">
        <v>0</v>
      </c>
      <c r="AA201" s="107">
        <v>0</v>
      </c>
      <c r="AB201" s="96">
        <v>0</v>
      </c>
      <c r="AC201" s="107">
        <v>0</v>
      </c>
      <c r="AD201" s="107">
        <v>0</v>
      </c>
      <c r="AE201" s="107">
        <v>0</v>
      </c>
      <c r="AF201" s="107">
        <v>0</v>
      </c>
      <c r="AG201" s="96">
        <v>0</v>
      </c>
      <c r="AH201" s="107">
        <v>0</v>
      </c>
      <c r="AI201" s="107">
        <v>0</v>
      </c>
      <c r="AJ201" s="107">
        <v>0</v>
      </c>
      <c r="AK201" s="107">
        <v>275.568389795916</v>
      </c>
      <c r="AL201" s="96">
        <v>275.568389795916</v>
      </c>
      <c r="AM201" s="107">
        <v>0</v>
      </c>
      <c r="AN201" s="107">
        <v>0</v>
      </c>
      <c r="AO201" s="107">
        <v>0</v>
      </c>
      <c r="AP201" s="107">
        <v>0</v>
      </c>
      <c r="AQ201" s="96">
        <v>0</v>
      </c>
      <c r="AR201" s="107">
        <v>9.7053380718456808</v>
      </c>
      <c r="AS201" s="107">
        <v>24.485763233661601</v>
      </c>
      <c r="AT201" s="107">
        <v>284.31130379467402</v>
      </c>
      <c r="AU201" s="107">
        <v>80.111792269781802</v>
      </c>
      <c r="AV201" s="96">
        <v>398.61419736996402</v>
      </c>
      <c r="AW201" s="107">
        <v>57.42</v>
      </c>
      <c r="AX201" s="107">
        <v>144.86589900000001</v>
      </c>
      <c r="AY201" s="107">
        <v>1682.08</v>
      </c>
      <c r="AZ201" s="107">
        <v>1013.46</v>
      </c>
      <c r="BA201" s="107">
        <v>2897.8258989999999</v>
      </c>
      <c r="BB201"/>
      <c r="BC201"/>
      <c r="BD201"/>
      <c r="BE201"/>
      <c r="BF201"/>
      <c r="BG201"/>
      <c r="BI201" s="103"/>
    </row>
    <row r="202" spans="1:61" x14ac:dyDescent="0.25">
      <c r="B202" s="109">
        <v>10</v>
      </c>
      <c r="C202" s="13" t="s">
        <v>262</v>
      </c>
      <c r="D202" s="24">
        <v>0</v>
      </c>
      <c r="E202" s="24">
        <v>0</v>
      </c>
      <c r="F202" s="24">
        <v>0</v>
      </c>
      <c r="G202" s="24">
        <v>0</v>
      </c>
      <c r="H202" s="24">
        <v>0</v>
      </c>
      <c r="I202" s="24">
        <v>34.542596086659202</v>
      </c>
      <c r="J202" s="24">
        <v>87.148105814833698</v>
      </c>
      <c r="K202" s="24">
        <v>1012.49729747138</v>
      </c>
      <c r="L202" s="24">
        <v>304.357617272369</v>
      </c>
      <c r="M202" s="24">
        <v>1438.54561664524</v>
      </c>
      <c r="N202" s="24">
        <v>3.9424706655012098</v>
      </c>
      <c r="O202" s="24">
        <v>9.9465265976830395</v>
      </c>
      <c r="P202" s="24">
        <v>115.559956297605</v>
      </c>
      <c r="Q202" s="24">
        <v>35.152588627615401</v>
      </c>
      <c r="R202" s="24">
        <v>164.60154218840501</v>
      </c>
      <c r="S202" s="24">
        <v>0</v>
      </c>
      <c r="T202" s="24">
        <v>0</v>
      </c>
      <c r="U202" s="24">
        <v>0</v>
      </c>
      <c r="V202" s="24">
        <v>226.81300104346701</v>
      </c>
      <c r="W202" s="24">
        <v>226.81300104346701</v>
      </c>
      <c r="X202" s="24">
        <v>0</v>
      </c>
      <c r="Y202" s="24">
        <v>0</v>
      </c>
      <c r="Z202" s="24">
        <v>0</v>
      </c>
      <c r="AA202" s="24">
        <v>0</v>
      </c>
      <c r="AB202" s="24">
        <v>0</v>
      </c>
      <c r="AC202" s="24">
        <v>0</v>
      </c>
      <c r="AD202" s="24">
        <v>0</v>
      </c>
      <c r="AE202" s="24">
        <v>0</v>
      </c>
      <c r="AF202" s="24">
        <v>0</v>
      </c>
      <c r="AG202" s="24">
        <v>0</v>
      </c>
      <c r="AH202" s="24">
        <v>0</v>
      </c>
      <c r="AI202" s="24">
        <v>0</v>
      </c>
      <c r="AJ202" s="24">
        <v>0</v>
      </c>
      <c r="AK202" s="24">
        <v>237.25381957075101</v>
      </c>
      <c r="AL202" s="24">
        <v>237.25381957075101</v>
      </c>
      <c r="AM202" s="24">
        <v>0</v>
      </c>
      <c r="AN202" s="24">
        <v>0</v>
      </c>
      <c r="AO202" s="24">
        <v>0</v>
      </c>
      <c r="AP202" s="24">
        <v>0</v>
      </c>
      <c r="AQ202" s="24">
        <v>0</v>
      </c>
      <c r="AR202" s="24">
        <v>7.82800440061113</v>
      </c>
      <c r="AS202" s="24">
        <v>19.749406040935</v>
      </c>
      <c r="AT202" s="24">
        <v>229.451002476155</v>
      </c>
      <c r="AU202" s="24">
        <v>68.973182021133198</v>
      </c>
      <c r="AV202" s="24">
        <v>326.00159493883399</v>
      </c>
      <c r="AW202" s="257">
        <v>46.313071152771499</v>
      </c>
      <c r="AX202" s="257">
        <v>116.844038453452</v>
      </c>
      <c r="AY202" s="24">
        <v>1357.50825624514</v>
      </c>
      <c r="AZ202" s="24">
        <v>872.55020853533597</v>
      </c>
      <c r="BA202" s="24">
        <v>2393.2155743867002</v>
      </c>
      <c r="BB202"/>
      <c r="BC202"/>
      <c r="BD202"/>
      <c r="BE202"/>
      <c r="BF202"/>
      <c r="BG202"/>
      <c r="BI202" s="103"/>
    </row>
    <row r="203" spans="1:61" x14ac:dyDescent="0.25">
      <c r="A203" s="110"/>
      <c r="B203" s="109">
        <v>11</v>
      </c>
      <c r="C203" s="13" t="s">
        <v>263</v>
      </c>
      <c r="D203" s="24">
        <v>0</v>
      </c>
      <c r="E203" s="24">
        <v>0</v>
      </c>
      <c r="F203" s="24">
        <v>0</v>
      </c>
      <c r="G203" s="24">
        <v>0</v>
      </c>
      <c r="H203" s="24">
        <v>0</v>
      </c>
      <c r="I203" s="24">
        <v>8.2841009542965196</v>
      </c>
      <c r="J203" s="24">
        <v>20.900099828473099</v>
      </c>
      <c r="K203" s="24">
        <v>242.08177878516599</v>
      </c>
      <c r="L203" s="24">
        <v>49.151290047276099</v>
      </c>
      <c r="M203" s="24">
        <v>320.41726961521101</v>
      </c>
      <c r="N203" s="24">
        <v>0.94549422169743302</v>
      </c>
      <c r="O203" s="24">
        <v>2.3854035253483898</v>
      </c>
      <c r="P203" s="24">
        <v>27.629663651177399</v>
      </c>
      <c r="Q203" s="24">
        <v>5.6768583452350496</v>
      </c>
      <c r="R203" s="24">
        <v>36.637419743458302</v>
      </c>
      <c r="S203" s="24">
        <v>0</v>
      </c>
      <c r="T203" s="24">
        <v>0</v>
      </c>
      <c r="U203" s="24">
        <v>0</v>
      </c>
      <c r="V203" s="24">
        <v>36.628462598339198</v>
      </c>
      <c r="W203" s="24">
        <v>36.628462598339198</v>
      </c>
      <c r="X203" s="24">
        <v>0</v>
      </c>
      <c r="Y203" s="24">
        <v>0</v>
      </c>
      <c r="Z203" s="24">
        <v>0</v>
      </c>
      <c r="AA203" s="24">
        <v>0</v>
      </c>
      <c r="AB203" s="24">
        <v>0</v>
      </c>
      <c r="AC203" s="24">
        <v>0</v>
      </c>
      <c r="AD203" s="24">
        <v>0</v>
      </c>
      <c r="AE203" s="24">
        <v>0</v>
      </c>
      <c r="AF203" s="24">
        <v>0</v>
      </c>
      <c r="AG203" s="24">
        <v>0</v>
      </c>
      <c r="AH203" s="24">
        <v>0</v>
      </c>
      <c r="AI203" s="24">
        <v>0</v>
      </c>
      <c r="AJ203" s="24">
        <v>0</v>
      </c>
      <c r="AK203" s="24">
        <v>38.314570225164999</v>
      </c>
      <c r="AL203" s="24">
        <v>38.314570225164999</v>
      </c>
      <c r="AM203" s="24">
        <v>0</v>
      </c>
      <c r="AN203" s="24">
        <v>0</v>
      </c>
      <c r="AO203" s="24">
        <v>0</v>
      </c>
      <c r="AP203" s="24">
        <v>0</v>
      </c>
      <c r="AQ203" s="24">
        <v>0</v>
      </c>
      <c r="AR203" s="24">
        <v>1.8773336712345501</v>
      </c>
      <c r="AS203" s="24">
        <v>4.7363571927266497</v>
      </c>
      <c r="AT203" s="24">
        <v>54.860301318519902</v>
      </c>
      <c r="AU203" s="24">
        <v>11.1386102486486</v>
      </c>
      <c r="AV203" s="24">
        <v>72.612602431129702</v>
      </c>
      <c r="AW203" s="257">
        <v>11.106928847228501</v>
      </c>
      <c r="AX203" s="257">
        <v>28.021860546548201</v>
      </c>
      <c r="AY203" s="24">
        <v>324.57174375486301</v>
      </c>
      <c r="AZ203" s="24">
        <v>140.90979146466401</v>
      </c>
      <c r="BA203" s="24">
        <v>504.61032461330399</v>
      </c>
      <c r="BB203"/>
      <c r="BC203"/>
      <c r="BD203"/>
      <c r="BE203"/>
      <c r="BF203"/>
      <c r="BG203"/>
      <c r="BI203" s="103"/>
    </row>
    <row r="204" spans="1:61" x14ac:dyDescent="0.25">
      <c r="A204" s="110"/>
      <c r="B204" s="109">
        <v>12</v>
      </c>
      <c r="C204" s="13" t="s">
        <v>264</v>
      </c>
      <c r="D204" s="24">
        <v>0</v>
      </c>
      <c r="E204" s="24">
        <v>0</v>
      </c>
      <c r="F204" s="24">
        <v>0</v>
      </c>
      <c r="G204" s="24">
        <v>0</v>
      </c>
      <c r="H204" s="24">
        <v>0</v>
      </c>
      <c r="I204" s="24">
        <v>0</v>
      </c>
      <c r="J204" s="24">
        <v>0</v>
      </c>
      <c r="K204" s="24">
        <v>0</v>
      </c>
      <c r="L204" s="24">
        <v>0</v>
      </c>
      <c r="M204" s="24">
        <v>0</v>
      </c>
      <c r="N204" s="24">
        <v>0</v>
      </c>
      <c r="O204" s="24">
        <v>0</v>
      </c>
      <c r="P204" s="24">
        <v>0</v>
      </c>
      <c r="Q204" s="24">
        <v>0</v>
      </c>
      <c r="R204" s="24">
        <v>0</v>
      </c>
      <c r="S204" s="24">
        <v>0</v>
      </c>
      <c r="T204" s="24">
        <v>0</v>
      </c>
      <c r="U204" s="24">
        <v>0</v>
      </c>
      <c r="V204" s="24">
        <v>0</v>
      </c>
      <c r="W204" s="24">
        <v>0</v>
      </c>
      <c r="X204" s="24">
        <v>0</v>
      </c>
      <c r="Y204" s="24">
        <v>0</v>
      </c>
      <c r="Z204" s="24">
        <v>0</v>
      </c>
      <c r="AA204" s="24">
        <v>0</v>
      </c>
      <c r="AB204" s="24">
        <v>0</v>
      </c>
      <c r="AC204" s="24">
        <v>0</v>
      </c>
      <c r="AD204" s="24">
        <v>0</v>
      </c>
      <c r="AE204" s="24">
        <v>0</v>
      </c>
      <c r="AF204" s="24">
        <v>0</v>
      </c>
      <c r="AG204" s="24">
        <v>0</v>
      </c>
      <c r="AH204" s="24">
        <v>0</v>
      </c>
      <c r="AI204" s="24">
        <v>0</v>
      </c>
      <c r="AJ204" s="24">
        <v>0</v>
      </c>
      <c r="AK204" s="24">
        <v>0</v>
      </c>
      <c r="AL204" s="24">
        <v>0</v>
      </c>
      <c r="AM204" s="24">
        <v>0</v>
      </c>
      <c r="AN204" s="24">
        <v>0</v>
      </c>
      <c r="AO204" s="24">
        <v>0</v>
      </c>
      <c r="AP204" s="24">
        <v>0</v>
      </c>
      <c r="AQ204" s="24">
        <v>0</v>
      </c>
      <c r="AR204" s="24">
        <v>0</v>
      </c>
      <c r="AS204" s="24">
        <v>0</v>
      </c>
      <c r="AT204" s="24">
        <v>0</v>
      </c>
      <c r="AU204" s="24">
        <v>0</v>
      </c>
      <c r="AV204" s="24">
        <v>0</v>
      </c>
      <c r="AW204" s="257">
        <v>0</v>
      </c>
      <c r="AX204" s="257">
        <v>0</v>
      </c>
      <c r="AY204" s="24">
        <v>0</v>
      </c>
      <c r="AZ204" s="24">
        <v>0</v>
      </c>
      <c r="BA204" s="24">
        <v>0</v>
      </c>
      <c r="BB204"/>
      <c r="BC204"/>
      <c r="BD204"/>
      <c r="BE204"/>
      <c r="BF204"/>
      <c r="BG204"/>
      <c r="BI204" s="103"/>
    </row>
    <row r="205" spans="1:61" ht="13" x14ac:dyDescent="0.25">
      <c r="A205" s="104" t="s">
        <v>265</v>
      </c>
      <c r="B205" s="109"/>
      <c r="D205" s="107">
        <v>0</v>
      </c>
      <c r="E205" s="107">
        <v>0</v>
      </c>
      <c r="F205" s="107">
        <v>0</v>
      </c>
      <c r="G205" s="107">
        <v>0</v>
      </c>
      <c r="H205" s="96">
        <v>0</v>
      </c>
      <c r="I205" s="107">
        <v>0</v>
      </c>
      <c r="J205" s="107">
        <v>20.027085654510799</v>
      </c>
      <c r="K205" s="107">
        <v>108.288954750421</v>
      </c>
      <c r="L205" s="107">
        <v>49.364343205642101</v>
      </c>
      <c r="M205" s="96">
        <v>177.68038361057401</v>
      </c>
      <c r="N205" s="107">
        <v>0</v>
      </c>
      <c r="O205" s="107">
        <v>5.62746262487717</v>
      </c>
      <c r="P205" s="107">
        <v>30.428393629392399</v>
      </c>
      <c r="Q205" s="107">
        <v>13.871014544185099</v>
      </c>
      <c r="R205" s="96">
        <v>49.926870798454701</v>
      </c>
      <c r="S205" s="107">
        <v>0</v>
      </c>
      <c r="T205" s="107">
        <v>0</v>
      </c>
      <c r="U205" s="107">
        <v>0</v>
      </c>
      <c r="V205" s="107">
        <v>116.176540050908</v>
      </c>
      <c r="W205" s="96">
        <v>116.176540050908</v>
      </c>
      <c r="X205" s="107">
        <v>0</v>
      </c>
      <c r="Y205" s="107">
        <v>0</v>
      </c>
      <c r="Z205" s="107">
        <v>0</v>
      </c>
      <c r="AA205" s="107">
        <v>0</v>
      </c>
      <c r="AB205" s="96">
        <v>0</v>
      </c>
      <c r="AC205" s="107">
        <v>0</v>
      </c>
      <c r="AD205" s="107">
        <v>0</v>
      </c>
      <c r="AE205" s="107">
        <v>0</v>
      </c>
      <c r="AF205" s="107">
        <v>0</v>
      </c>
      <c r="AG205" s="96">
        <v>0</v>
      </c>
      <c r="AH205" s="107">
        <v>0</v>
      </c>
      <c r="AI205" s="107">
        <v>0</v>
      </c>
      <c r="AJ205" s="107">
        <v>0</v>
      </c>
      <c r="AK205" s="107">
        <v>0</v>
      </c>
      <c r="AL205" s="96">
        <v>0</v>
      </c>
      <c r="AM205" s="107">
        <v>0</v>
      </c>
      <c r="AN205" s="107">
        <v>22.113905720612099</v>
      </c>
      <c r="AO205" s="107">
        <v>119.57265162018599</v>
      </c>
      <c r="AP205" s="107">
        <v>54.508102199264897</v>
      </c>
      <c r="AQ205" s="96">
        <v>196.19465954006299</v>
      </c>
      <c r="AR205" s="107">
        <v>0</v>
      </c>
      <c r="AS205" s="107">
        <v>0</v>
      </c>
      <c r="AT205" s="107">
        <v>0</v>
      </c>
      <c r="AU205" s="107">
        <v>0</v>
      </c>
      <c r="AV205" s="96">
        <v>0</v>
      </c>
      <c r="AW205" s="107">
        <v>0</v>
      </c>
      <c r="AX205" s="107">
        <v>47.768453999999998</v>
      </c>
      <c r="AY205" s="107">
        <v>258.29000000000002</v>
      </c>
      <c r="AZ205" s="107">
        <v>233.92</v>
      </c>
      <c r="BA205" s="107">
        <v>539.97845400000006</v>
      </c>
      <c r="BB205"/>
      <c r="BC205"/>
      <c r="BD205"/>
      <c r="BE205"/>
      <c r="BF205"/>
      <c r="BG205"/>
      <c r="BI205" s="103"/>
    </row>
    <row r="206" spans="1:61" x14ac:dyDescent="0.25">
      <c r="A206" s="111"/>
      <c r="B206" s="109">
        <v>13</v>
      </c>
      <c r="C206" s="13" t="s">
        <v>266</v>
      </c>
      <c r="D206" s="24">
        <v>0</v>
      </c>
      <c r="E206" s="24">
        <v>0</v>
      </c>
      <c r="F206" s="24">
        <v>0</v>
      </c>
      <c r="G206" s="24">
        <v>0</v>
      </c>
      <c r="H206" s="24">
        <v>0</v>
      </c>
      <c r="I206" s="24">
        <v>0</v>
      </c>
      <c r="J206" s="24">
        <v>11.353139998451599</v>
      </c>
      <c r="K206" s="24">
        <v>70.635073449987701</v>
      </c>
      <c r="L206" s="24">
        <v>31.9708553006381</v>
      </c>
      <c r="M206" s="24">
        <v>113.95906874907701</v>
      </c>
      <c r="N206" s="24">
        <v>0</v>
      </c>
      <c r="O206" s="24">
        <v>3.1901481882309901</v>
      </c>
      <c r="P206" s="24">
        <v>19.8479320807084</v>
      </c>
      <c r="Q206" s="24">
        <v>8.9835733662613393</v>
      </c>
      <c r="R206" s="24">
        <v>32.021653635200799</v>
      </c>
      <c r="S206" s="24">
        <v>0</v>
      </c>
      <c r="T206" s="24">
        <v>0</v>
      </c>
      <c r="U206" s="24">
        <v>0</v>
      </c>
      <c r="V206" s="24">
        <v>75.241826591786705</v>
      </c>
      <c r="W206" s="24">
        <v>75.241826591786705</v>
      </c>
      <c r="X206" s="24">
        <v>0</v>
      </c>
      <c r="Y206" s="24">
        <v>0</v>
      </c>
      <c r="Z206" s="24">
        <v>0</v>
      </c>
      <c r="AA206" s="24">
        <v>0</v>
      </c>
      <c r="AB206" s="24">
        <v>0</v>
      </c>
      <c r="AC206" s="24">
        <v>0</v>
      </c>
      <c r="AD206" s="24">
        <v>0</v>
      </c>
      <c r="AE206" s="24">
        <v>0</v>
      </c>
      <c r="AF206" s="24">
        <v>0</v>
      </c>
      <c r="AG206" s="24">
        <v>0</v>
      </c>
      <c r="AH206" s="24">
        <v>0</v>
      </c>
      <c r="AI206" s="24">
        <v>0</v>
      </c>
      <c r="AJ206" s="24">
        <v>0</v>
      </c>
      <c r="AK206" s="24">
        <v>0</v>
      </c>
      <c r="AL206" s="24">
        <v>0</v>
      </c>
      <c r="AM206" s="24">
        <v>0</v>
      </c>
      <c r="AN206" s="24">
        <v>12.536135905631401</v>
      </c>
      <c r="AO206" s="24">
        <v>77.995240135686899</v>
      </c>
      <c r="AP206" s="24">
        <v>35.302214816582797</v>
      </c>
      <c r="AQ206" s="24">
        <v>125.833590857901</v>
      </c>
      <c r="AR206" s="24">
        <v>0</v>
      </c>
      <c r="AS206" s="24">
        <v>0</v>
      </c>
      <c r="AT206" s="24">
        <v>0</v>
      </c>
      <c r="AU206" s="24">
        <v>0</v>
      </c>
      <c r="AV206" s="24">
        <v>0</v>
      </c>
      <c r="AW206" s="257">
        <v>0</v>
      </c>
      <c r="AX206" s="257">
        <v>27.079424092313999</v>
      </c>
      <c r="AY206" s="24">
        <v>168.478245666383</v>
      </c>
      <c r="AZ206" s="24">
        <v>151.49847007526901</v>
      </c>
      <c r="BA206" s="24">
        <v>347.05613983396597</v>
      </c>
      <c r="BB206"/>
      <c r="BC206"/>
      <c r="BD206"/>
      <c r="BE206"/>
      <c r="BF206"/>
      <c r="BG206"/>
      <c r="BI206" s="103"/>
    </row>
    <row r="207" spans="1:61" x14ac:dyDescent="0.25">
      <c r="A207" s="110"/>
      <c r="B207" s="109">
        <v>14</v>
      </c>
      <c r="C207" s="13" t="s">
        <v>267</v>
      </c>
      <c r="D207" s="24">
        <v>0</v>
      </c>
      <c r="E207" s="24">
        <v>0</v>
      </c>
      <c r="F207" s="24">
        <v>0</v>
      </c>
      <c r="G207" s="24">
        <v>0</v>
      </c>
      <c r="H207" s="24">
        <v>0</v>
      </c>
      <c r="I207" s="24">
        <v>0</v>
      </c>
      <c r="J207" s="24">
        <v>8.6739456560591695</v>
      </c>
      <c r="K207" s="24">
        <v>33.5387745019652</v>
      </c>
      <c r="L207" s="24">
        <v>13.9821922686428</v>
      </c>
      <c r="M207" s="24">
        <v>56.194912426667102</v>
      </c>
      <c r="N207" s="24">
        <v>0</v>
      </c>
      <c r="O207" s="24">
        <v>2.4373144366461799</v>
      </c>
      <c r="P207" s="24">
        <v>9.4241470401602108</v>
      </c>
      <c r="Q207" s="24">
        <v>3.9288923891885101</v>
      </c>
      <c r="R207" s="24">
        <v>15.7903538659949</v>
      </c>
      <c r="S207" s="24">
        <v>0</v>
      </c>
      <c r="T207" s="24">
        <v>0</v>
      </c>
      <c r="U207" s="24">
        <v>0</v>
      </c>
      <c r="V207" s="24">
        <v>32.906397910137898</v>
      </c>
      <c r="W207" s="24">
        <v>32.906397910137898</v>
      </c>
      <c r="X207" s="24">
        <v>0</v>
      </c>
      <c r="Y207" s="24">
        <v>0</v>
      </c>
      <c r="Z207" s="24">
        <v>0</v>
      </c>
      <c r="AA207" s="24">
        <v>0</v>
      </c>
      <c r="AB207" s="24">
        <v>0</v>
      </c>
      <c r="AC207" s="24">
        <v>0</v>
      </c>
      <c r="AD207" s="24">
        <v>0</v>
      </c>
      <c r="AE207" s="24">
        <v>0</v>
      </c>
      <c r="AF207" s="24">
        <v>0</v>
      </c>
      <c r="AG207" s="24">
        <v>0</v>
      </c>
      <c r="AH207" s="24">
        <v>0</v>
      </c>
      <c r="AI207" s="24">
        <v>0</v>
      </c>
      <c r="AJ207" s="24">
        <v>0</v>
      </c>
      <c r="AK207" s="24">
        <v>0</v>
      </c>
      <c r="AL207" s="24">
        <v>0</v>
      </c>
      <c r="AM207" s="24">
        <v>0</v>
      </c>
      <c r="AN207" s="24">
        <v>9.5777698149806394</v>
      </c>
      <c r="AO207" s="24">
        <v>37.033511021823401</v>
      </c>
      <c r="AP207" s="24">
        <v>15.439135125813699</v>
      </c>
      <c r="AQ207" s="24">
        <v>62.050415962617699</v>
      </c>
      <c r="AR207" s="24">
        <v>0</v>
      </c>
      <c r="AS207" s="24">
        <v>0</v>
      </c>
      <c r="AT207" s="24">
        <v>0</v>
      </c>
      <c r="AU207" s="24">
        <v>0</v>
      </c>
      <c r="AV207" s="24">
        <v>0</v>
      </c>
      <c r="AW207" s="257">
        <v>0</v>
      </c>
      <c r="AX207" s="257">
        <v>20.689029907685999</v>
      </c>
      <c r="AY207" s="24">
        <v>79.996432563948801</v>
      </c>
      <c r="AZ207" s="24">
        <v>66.2566176937829</v>
      </c>
      <c r="BA207" s="24">
        <v>166.94208016541799</v>
      </c>
      <c r="BB207"/>
      <c r="BC207"/>
      <c r="BD207"/>
      <c r="BE207"/>
      <c r="BF207"/>
      <c r="BG207"/>
      <c r="BI207" s="103"/>
    </row>
    <row r="208" spans="1:61" x14ac:dyDescent="0.25">
      <c r="A208" s="110"/>
      <c r="B208" s="109">
        <v>15</v>
      </c>
      <c r="C208" s="13" t="s">
        <v>268</v>
      </c>
      <c r="D208" s="24">
        <v>0</v>
      </c>
      <c r="E208" s="24">
        <v>0</v>
      </c>
      <c r="F208" s="24">
        <v>0</v>
      </c>
      <c r="G208" s="24">
        <v>0</v>
      </c>
      <c r="H208" s="24">
        <v>0</v>
      </c>
      <c r="I208" s="24">
        <v>0</v>
      </c>
      <c r="J208" s="24">
        <v>0</v>
      </c>
      <c r="K208" s="24">
        <v>4.11510679846835</v>
      </c>
      <c r="L208" s="24">
        <v>3.4112956363611402</v>
      </c>
      <c r="M208" s="24">
        <v>7.5264024348294898</v>
      </c>
      <c r="N208" s="24">
        <v>0</v>
      </c>
      <c r="O208" s="24">
        <v>0</v>
      </c>
      <c r="P208" s="24">
        <v>1.1563145085237501</v>
      </c>
      <c r="Q208" s="24">
        <v>0.95854878873527605</v>
      </c>
      <c r="R208" s="24">
        <v>2.1148632972590198</v>
      </c>
      <c r="S208" s="24">
        <v>0</v>
      </c>
      <c r="T208" s="24">
        <v>0</v>
      </c>
      <c r="U208" s="24">
        <v>0</v>
      </c>
      <c r="V208" s="24">
        <v>8.0283155489831604</v>
      </c>
      <c r="W208" s="24">
        <v>8.0283155489831604</v>
      </c>
      <c r="X208" s="24">
        <v>0</v>
      </c>
      <c r="Y208" s="24">
        <v>0</v>
      </c>
      <c r="Z208" s="24">
        <v>0</v>
      </c>
      <c r="AA208" s="24">
        <v>0</v>
      </c>
      <c r="AB208" s="24">
        <v>0</v>
      </c>
      <c r="AC208" s="24">
        <v>0</v>
      </c>
      <c r="AD208" s="24">
        <v>0</v>
      </c>
      <c r="AE208" s="24">
        <v>0</v>
      </c>
      <c r="AF208" s="24">
        <v>0</v>
      </c>
      <c r="AG208" s="24">
        <v>0</v>
      </c>
      <c r="AH208" s="24">
        <v>0</v>
      </c>
      <c r="AI208" s="24">
        <v>0</v>
      </c>
      <c r="AJ208" s="24">
        <v>0</v>
      </c>
      <c r="AK208" s="24">
        <v>0</v>
      </c>
      <c r="AL208" s="24">
        <v>0</v>
      </c>
      <c r="AM208" s="24">
        <v>0</v>
      </c>
      <c r="AN208" s="24">
        <v>0</v>
      </c>
      <c r="AO208" s="24">
        <v>4.5439004626757704</v>
      </c>
      <c r="AP208" s="24">
        <v>3.7667522568684202</v>
      </c>
      <c r="AQ208" s="24">
        <v>8.3106527195441995</v>
      </c>
      <c r="AR208" s="24">
        <v>0</v>
      </c>
      <c r="AS208" s="24">
        <v>0</v>
      </c>
      <c r="AT208" s="24">
        <v>0</v>
      </c>
      <c r="AU208" s="24">
        <v>0</v>
      </c>
      <c r="AV208" s="24">
        <v>0</v>
      </c>
      <c r="AW208" s="257">
        <v>0</v>
      </c>
      <c r="AX208" s="257">
        <v>0</v>
      </c>
      <c r="AY208" s="24">
        <v>9.8153217696678698</v>
      </c>
      <c r="AZ208" s="24">
        <v>16.164912230948001</v>
      </c>
      <c r="BA208" s="24">
        <v>25.980234000615901</v>
      </c>
      <c r="BB208"/>
      <c r="BC208"/>
      <c r="BD208"/>
      <c r="BE208"/>
      <c r="BF208"/>
      <c r="BG208"/>
      <c r="BI208" s="103"/>
    </row>
    <row r="209" spans="1:61" ht="13" x14ac:dyDescent="0.25">
      <c r="A209" s="104" t="s">
        <v>269</v>
      </c>
      <c r="B209" s="109"/>
      <c r="D209" s="107">
        <v>0</v>
      </c>
      <c r="E209" s="107">
        <v>0</v>
      </c>
      <c r="F209" s="107">
        <v>0</v>
      </c>
      <c r="G209" s="107">
        <v>0</v>
      </c>
      <c r="H209" s="96">
        <v>0</v>
      </c>
      <c r="I209" s="107">
        <v>0</v>
      </c>
      <c r="J209" s="107">
        <v>10.734174856172899</v>
      </c>
      <c r="K209" s="107">
        <v>124.74427440203399</v>
      </c>
      <c r="L209" s="107">
        <v>171.98086427513701</v>
      </c>
      <c r="M209" s="96">
        <v>307.45931353334402</v>
      </c>
      <c r="N209" s="107">
        <v>0</v>
      </c>
      <c r="O209" s="107">
        <v>17.0456853939226</v>
      </c>
      <c r="P209" s="107">
        <v>198.091766217822</v>
      </c>
      <c r="Q209" s="107">
        <v>273.10266000772901</v>
      </c>
      <c r="R209" s="96">
        <v>488.24011161947402</v>
      </c>
      <c r="S209" s="107">
        <v>0</v>
      </c>
      <c r="T209" s="107">
        <v>0</v>
      </c>
      <c r="U209" s="107">
        <v>0</v>
      </c>
      <c r="V209" s="107">
        <v>155.87772378185301</v>
      </c>
      <c r="W209" s="96">
        <v>155.87772378185301</v>
      </c>
      <c r="X209" s="107">
        <v>0</v>
      </c>
      <c r="Y209" s="107">
        <v>0</v>
      </c>
      <c r="Z209" s="107">
        <v>0</v>
      </c>
      <c r="AA209" s="107">
        <v>184.61230061365001</v>
      </c>
      <c r="AB209" s="96">
        <v>184.61230061365001</v>
      </c>
      <c r="AC209" s="107">
        <v>0</v>
      </c>
      <c r="AD209" s="107">
        <v>0</v>
      </c>
      <c r="AE209" s="107">
        <v>0</v>
      </c>
      <c r="AF209" s="107">
        <v>0</v>
      </c>
      <c r="AG209" s="96">
        <v>0</v>
      </c>
      <c r="AH209" s="107">
        <v>0</v>
      </c>
      <c r="AI209" s="107">
        <v>0</v>
      </c>
      <c r="AJ209" s="107">
        <v>0</v>
      </c>
      <c r="AK209" s="107">
        <v>0</v>
      </c>
      <c r="AL209" s="96">
        <v>0</v>
      </c>
      <c r="AM209" s="107">
        <v>0</v>
      </c>
      <c r="AN209" s="107">
        <v>2.8332693289898399</v>
      </c>
      <c r="AO209" s="107">
        <v>32.926063844313603</v>
      </c>
      <c r="AP209" s="107">
        <v>45.394090785068499</v>
      </c>
      <c r="AQ209" s="96">
        <v>81.153423958372002</v>
      </c>
      <c r="AR209" s="107">
        <v>0</v>
      </c>
      <c r="AS209" s="107">
        <v>4.1413784209145597</v>
      </c>
      <c r="AT209" s="107">
        <v>48.127895535830497</v>
      </c>
      <c r="AU209" s="107">
        <v>66.352360536562699</v>
      </c>
      <c r="AV209" s="96">
        <v>118.62163449330799</v>
      </c>
      <c r="AW209" s="107">
        <v>0</v>
      </c>
      <c r="AX209" s="107">
        <v>34.754508000000001</v>
      </c>
      <c r="AY209" s="107">
        <v>403.89</v>
      </c>
      <c r="AZ209" s="107">
        <v>897.32</v>
      </c>
      <c r="BA209" s="107">
        <v>1335.964508</v>
      </c>
      <c r="BB209"/>
      <c r="BC209"/>
      <c r="BD209"/>
      <c r="BE209"/>
      <c r="BF209"/>
      <c r="BG209"/>
      <c r="BI209" s="103"/>
    </row>
    <row r="210" spans="1:61" x14ac:dyDescent="0.25">
      <c r="B210" s="109">
        <v>17</v>
      </c>
      <c r="C210" s="13" t="s">
        <v>270</v>
      </c>
      <c r="D210" s="24">
        <v>0</v>
      </c>
      <c r="E210" s="24">
        <v>0</v>
      </c>
      <c r="F210" s="24">
        <v>0</v>
      </c>
      <c r="G210" s="24">
        <v>0</v>
      </c>
      <c r="H210" s="24">
        <v>0</v>
      </c>
      <c r="I210" s="24">
        <v>0</v>
      </c>
      <c r="J210" s="24">
        <v>9.4631461136878201</v>
      </c>
      <c r="K210" s="24">
        <v>105.78277692854</v>
      </c>
      <c r="L210" s="24">
        <v>110.740176076648</v>
      </c>
      <c r="M210" s="24">
        <v>225.98609911887601</v>
      </c>
      <c r="N210" s="24">
        <v>0</v>
      </c>
      <c r="O210" s="24">
        <v>15.0273135710923</v>
      </c>
      <c r="P210" s="24">
        <v>167.98123374918401</v>
      </c>
      <c r="Q210" s="24">
        <v>175.85349849081501</v>
      </c>
      <c r="R210" s="24">
        <v>358.86204581109098</v>
      </c>
      <c r="S210" s="24">
        <v>0</v>
      </c>
      <c r="T210" s="24">
        <v>0</v>
      </c>
      <c r="U210" s="24">
        <v>0</v>
      </c>
      <c r="V210" s="24">
        <v>100.371204963906</v>
      </c>
      <c r="W210" s="24">
        <v>100.371204963906</v>
      </c>
      <c r="X210" s="24">
        <v>0</v>
      </c>
      <c r="Y210" s="24">
        <v>0</v>
      </c>
      <c r="Z210" s="24">
        <v>0</v>
      </c>
      <c r="AA210" s="24">
        <v>118.873682616015</v>
      </c>
      <c r="AB210" s="24">
        <v>118.873682616015</v>
      </c>
      <c r="AC210" s="24">
        <v>0</v>
      </c>
      <c r="AD210" s="24">
        <v>0</v>
      </c>
      <c r="AE210" s="24">
        <v>0</v>
      </c>
      <c r="AF210" s="24">
        <v>0</v>
      </c>
      <c r="AG210" s="24">
        <v>0</v>
      </c>
      <c r="AH210" s="24">
        <v>0</v>
      </c>
      <c r="AI210" s="24">
        <v>0</v>
      </c>
      <c r="AJ210" s="24">
        <v>0</v>
      </c>
      <c r="AK210" s="24">
        <v>0</v>
      </c>
      <c r="AL210" s="24">
        <v>0</v>
      </c>
      <c r="AM210" s="24">
        <v>0</v>
      </c>
      <c r="AN210" s="24">
        <v>2.4977832016815502</v>
      </c>
      <c r="AO210" s="24">
        <v>27.9212050691211</v>
      </c>
      <c r="AP210" s="24">
        <v>29.229703127527301</v>
      </c>
      <c r="AQ210" s="24">
        <v>59.648691398330001</v>
      </c>
      <c r="AR210" s="24">
        <v>0</v>
      </c>
      <c r="AS210" s="24">
        <v>3.65099969343717</v>
      </c>
      <c r="AT210" s="24">
        <v>40.812313526301899</v>
      </c>
      <c r="AU210" s="24">
        <v>42.724939893109102</v>
      </c>
      <c r="AV210" s="24">
        <v>87.188253112848102</v>
      </c>
      <c r="AW210" s="257">
        <v>0</v>
      </c>
      <c r="AX210" s="257">
        <v>30.639242579898799</v>
      </c>
      <c r="AY210" s="24">
        <v>342.49752927314699</v>
      </c>
      <c r="AZ210" s="24">
        <v>577.79320516801999</v>
      </c>
      <c r="BA210" s="24">
        <v>950.92997702106595</v>
      </c>
      <c r="BB210"/>
      <c r="BC210"/>
      <c r="BD210"/>
      <c r="BE210"/>
      <c r="BF210"/>
      <c r="BG210"/>
      <c r="BI210" s="103"/>
    </row>
    <row r="211" spans="1:61" x14ac:dyDescent="0.25">
      <c r="A211" s="110"/>
      <c r="B211" s="109">
        <v>18</v>
      </c>
      <c r="C211" s="13" t="s">
        <v>271</v>
      </c>
      <c r="D211" s="24">
        <v>0</v>
      </c>
      <c r="E211" s="24">
        <v>0</v>
      </c>
      <c r="F211" s="24">
        <v>0</v>
      </c>
      <c r="G211" s="24">
        <v>0</v>
      </c>
      <c r="H211" s="24">
        <v>0</v>
      </c>
      <c r="I211" s="24">
        <v>0</v>
      </c>
      <c r="J211" s="24">
        <v>1.2710287424850799</v>
      </c>
      <c r="K211" s="24">
        <v>18.961497473493701</v>
      </c>
      <c r="L211" s="24">
        <v>61.240688198489302</v>
      </c>
      <c r="M211" s="24">
        <v>81.473214414468103</v>
      </c>
      <c r="N211" s="24">
        <v>0</v>
      </c>
      <c r="O211" s="24">
        <v>2.01837182283038</v>
      </c>
      <c r="P211" s="24">
        <v>30.110532468637999</v>
      </c>
      <c r="Q211" s="24">
        <v>97.249161516914398</v>
      </c>
      <c r="R211" s="24">
        <v>129.37806580838301</v>
      </c>
      <c r="S211" s="24">
        <v>0</v>
      </c>
      <c r="T211" s="24">
        <v>0</v>
      </c>
      <c r="U211" s="24">
        <v>0</v>
      </c>
      <c r="V211" s="24">
        <v>55.506518817946898</v>
      </c>
      <c r="W211" s="24">
        <v>55.506518817946898</v>
      </c>
      <c r="X211" s="24">
        <v>0</v>
      </c>
      <c r="Y211" s="24">
        <v>0</v>
      </c>
      <c r="Z211" s="24">
        <v>0</v>
      </c>
      <c r="AA211" s="24">
        <v>65.738617997634606</v>
      </c>
      <c r="AB211" s="24">
        <v>65.738617997634606</v>
      </c>
      <c r="AC211" s="24">
        <v>0</v>
      </c>
      <c r="AD211" s="24">
        <v>0</v>
      </c>
      <c r="AE211" s="24">
        <v>0</v>
      </c>
      <c r="AF211" s="24">
        <v>0</v>
      </c>
      <c r="AG211" s="24">
        <v>0</v>
      </c>
      <c r="AH211" s="24">
        <v>0</v>
      </c>
      <c r="AI211" s="24">
        <v>0</v>
      </c>
      <c r="AJ211" s="24">
        <v>0</v>
      </c>
      <c r="AK211" s="24">
        <v>0</v>
      </c>
      <c r="AL211" s="24">
        <v>0</v>
      </c>
      <c r="AM211" s="24">
        <v>0</v>
      </c>
      <c r="AN211" s="24">
        <v>0.33548612730829402</v>
      </c>
      <c r="AO211" s="24">
        <v>5.0048587751925302</v>
      </c>
      <c r="AP211" s="24">
        <v>16.164387657541202</v>
      </c>
      <c r="AQ211" s="24">
        <v>21.504732560042001</v>
      </c>
      <c r="AR211" s="24">
        <v>0</v>
      </c>
      <c r="AS211" s="24">
        <v>0.49037872747739197</v>
      </c>
      <c r="AT211" s="24">
        <v>7.3155820095286002</v>
      </c>
      <c r="AU211" s="24">
        <v>23.6274206434537</v>
      </c>
      <c r="AV211" s="24">
        <v>31.4333813804597</v>
      </c>
      <c r="AW211" s="257">
        <v>0</v>
      </c>
      <c r="AX211" s="257">
        <v>4.1152654201011503</v>
      </c>
      <c r="AY211" s="24">
        <v>61.3924707268528</v>
      </c>
      <c r="AZ211" s="24">
        <v>319.52679483198</v>
      </c>
      <c r="BA211" s="24">
        <v>385.03453097893401</v>
      </c>
      <c r="BB211"/>
      <c r="BC211"/>
      <c r="BD211"/>
      <c r="BE211"/>
      <c r="BF211"/>
      <c r="BG211"/>
      <c r="BI211" s="103"/>
    </row>
    <row r="212" spans="1:61" ht="13" x14ac:dyDescent="0.25">
      <c r="A212" s="112" t="s">
        <v>272</v>
      </c>
      <c r="B212" s="109"/>
      <c r="D212" s="107">
        <v>0</v>
      </c>
      <c r="E212" s="107">
        <v>0</v>
      </c>
      <c r="F212" s="107">
        <v>0</v>
      </c>
      <c r="G212" s="107">
        <v>0</v>
      </c>
      <c r="H212" s="107">
        <v>0</v>
      </c>
      <c r="I212" s="107">
        <v>181.32753547967499</v>
      </c>
      <c r="J212" s="107">
        <v>20.900283944389599</v>
      </c>
      <c r="K212" s="107">
        <v>336.33753075893799</v>
      </c>
      <c r="L212" s="107">
        <v>189.80364742991901</v>
      </c>
      <c r="M212" s="107">
        <v>728.36899761292102</v>
      </c>
      <c r="N212" s="107">
        <v>83.079564806829197</v>
      </c>
      <c r="O212" s="107">
        <v>9.7218142208318792</v>
      </c>
      <c r="P212" s="107">
        <v>187.25629492196299</v>
      </c>
      <c r="Q212" s="107">
        <v>104.19681521797099</v>
      </c>
      <c r="R212" s="107">
        <v>384.25448916759501</v>
      </c>
      <c r="S212" s="107">
        <v>0</v>
      </c>
      <c r="T212" s="107">
        <v>0</v>
      </c>
      <c r="U212" s="107">
        <v>0</v>
      </c>
      <c r="V212" s="107">
        <v>1096.7318667518</v>
      </c>
      <c r="W212" s="107">
        <v>1096.7318667518</v>
      </c>
      <c r="X212" s="107">
        <v>0</v>
      </c>
      <c r="Y212" s="107">
        <v>0</v>
      </c>
      <c r="Z212" s="107">
        <v>0</v>
      </c>
      <c r="AA212" s="107">
        <v>253.493806056132</v>
      </c>
      <c r="AB212" s="107">
        <v>253.493806056132</v>
      </c>
      <c r="AC212" s="107">
        <v>0</v>
      </c>
      <c r="AD212" s="107">
        <v>0</v>
      </c>
      <c r="AE212" s="107">
        <v>0</v>
      </c>
      <c r="AF212" s="107">
        <v>0</v>
      </c>
      <c r="AG212" s="107">
        <v>0</v>
      </c>
      <c r="AH212" s="107">
        <v>0</v>
      </c>
      <c r="AI212" s="107">
        <v>0</v>
      </c>
      <c r="AJ212" s="107">
        <v>0</v>
      </c>
      <c r="AK212" s="107">
        <v>0</v>
      </c>
      <c r="AL212" s="107">
        <v>0</v>
      </c>
      <c r="AM212" s="107">
        <v>67.941094059792405</v>
      </c>
      <c r="AN212" s="107">
        <v>7.5596207506557196</v>
      </c>
      <c r="AO212" s="107">
        <v>88.511315588294494</v>
      </c>
      <c r="AP212" s="107">
        <v>50.94795782357</v>
      </c>
      <c r="AQ212" s="107">
        <v>214.959988222313</v>
      </c>
      <c r="AR212" s="107">
        <v>49.741805653703302</v>
      </c>
      <c r="AS212" s="107">
        <v>5.7661270841227896</v>
      </c>
      <c r="AT212" s="107">
        <v>98.894858730803506</v>
      </c>
      <c r="AU212" s="107">
        <v>55.545906720606098</v>
      </c>
      <c r="AV212" s="107">
        <v>209.94869818923601</v>
      </c>
      <c r="AW212" s="107">
        <v>382.09</v>
      </c>
      <c r="AX212" s="107">
        <v>43.947845999999998</v>
      </c>
      <c r="AY212" s="107">
        <v>710.99999999999898</v>
      </c>
      <c r="AZ212" s="107">
        <v>1750.72</v>
      </c>
      <c r="BA212" s="107">
        <v>2887.757846</v>
      </c>
      <c r="BB212"/>
      <c r="BC212"/>
      <c r="BD212"/>
      <c r="BE212"/>
      <c r="BF212"/>
      <c r="BG212"/>
      <c r="BI212" s="103"/>
    </row>
    <row r="213" spans="1:61" x14ac:dyDescent="0.25">
      <c r="A213" s="113"/>
      <c r="B213" s="109">
        <v>16</v>
      </c>
      <c r="C213" s="13" t="s">
        <v>273</v>
      </c>
      <c r="D213" s="24">
        <v>0</v>
      </c>
      <c r="E213" s="24">
        <v>0</v>
      </c>
      <c r="F213" s="24">
        <v>0</v>
      </c>
      <c r="G213" s="24">
        <v>0</v>
      </c>
      <c r="H213" s="24">
        <v>0</v>
      </c>
      <c r="I213" s="24">
        <v>0</v>
      </c>
      <c r="J213" s="24">
        <v>4.9448640884239197</v>
      </c>
      <c r="K213" s="24">
        <v>75.618553572710297</v>
      </c>
      <c r="L213" s="24">
        <v>22.956741359043001</v>
      </c>
      <c r="M213" s="24">
        <v>103.520159020177</v>
      </c>
      <c r="N213" s="24">
        <v>0</v>
      </c>
      <c r="O213" s="24">
        <v>2.30011468470145</v>
      </c>
      <c r="P213" s="24">
        <v>42.100713938857403</v>
      </c>
      <c r="Q213" s="24">
        <v>12.602599422006101</v>
      </c>
      <c r="R213" s="24">
        <v>57.003428045565002</v>
      </c>
      <c r="S213" s="24">
        <v>0</v>
      </c>
      <c r="T213" s="24">
        <v>0</v>
      </c>
      <c r="U213" s="24">
        <v>0</v>
      </c>
      <c r="V213" s="24">
        <v>132.64966267067001</v>
      </c>
      <c r="W213" s="24">
        <v>132.64966267067001</v>
      </c>
      <c r="X213" s="24">
        <v>0</v>
      </c>
      <c r="Y213" s="24">
        <v>0</v>
      </c>
      <c r="Z213" s="24">
        <v>0</v>
      </c>
      <c r="AA213" s="24">
        <v>30.660062757217101</v>
      </c>
      <c r="AB213" s="24">
        <v>30.660062757217101</v>
      </c>
      <c r="AC213" s="24">
        <v>0</v>
      </c>
      <c r="AD213" s="24">
        <v>0</v>
      </c>
      <c r="AE213" s="24">
        <v>0</v>
      </c>
      <c r="AF213" s="24">
        <v>0</v>
      </c>
      <c r="AG213" s="24">
        <v>0</v>
      </c>
      <c r="AH213" s="24">
        <v>0</v>
      </c>
      <c r="AI213" s="24">
        <v>0</v>
      </c>
      <c r="AJ213" s="24">
        <v>0</v>
      </c>
      <c r="AK213" s="24">
        <v>0</v>
      </c>
      <c r="AL213" s="24">
        <v>0</v>
      </c>
      <c r="AM213" s="24">
        <v>0</v>
      </c>
      <c r="AN213" s="24">
        <v>1.78855451301446</v>
      </c>
      <c r="AO213" s="24">
        <v>19.8999429070603</v>
      </c>
      <c r="AP213" s="24">
        <v>6.1621528688429397</v>
      </c>
      <c r="AQ213" s="24">
        <v>27.850650288917699</v>
      </c>
      <c r="AR213" s="24">
        <v>0</v>
      </c>
      <c r="AS213" s="24">
        <v>1.3642261905834601</v>
      </c>
      <c r="AT213" s="24">
        <v>22.234468321529</v>
      </c>
      <c r="AU213" s="24">
        <v>6.7182745505947503</v>
      </c>
      <c r="AV213" s="24">
        <v>30.316969062707201</v>
      </c>
      <c r="AW213" s="257">
        <v>0</v>
      </c>
      <c r="AX213" s="257">
        <v>10.3977594767233</v>
      </c>
      <c r="AY213" s="24">
        <v>159.85367874015699</v>
      </c>
      <c r="AZ213" s="24">
        <v>211.74949362837401</v>
      </c>
      <c r="BA213" s="24">
        <v>382.000931845254</v>
      </c>
      <c r="BB213"/>
      <c r="BC213"/>
      <c r="BD213"/>
      <c r="BE213"/>
      <c r="BF213"/>
      <c r="BG213"/>
      <c r="BI213" s="103"/>
    </row>
    <row r="214" spans="1:61" x14ac:dyDescent="0.25">
      <c r="A214" s="114"/>
      <c r="B214" s="109">
        <v>22</v>
      </c>
      <c r="C214" s="13" t="s">
        <v>274</v>
      </c>
      <c r="D214" s="24">
        <v>0</v>
      </c>
      <c r="E214" s="24">
        <v>0</v>
      </c>
      <c r="F214" s="24">
        <v>0</v>
      </c>
      <c r="G214" s="24">
        <v>0</v>
      </c>
      <c r="H214" s="24">
        <v>0</v>
      </c>
      <c r="I214" s="24">
        <v>181.32753547967499</v>
      </c>
      <c r="J214" s="24">
        <v>4.2095080585631504</v>
      </c>
      <c r="K214" s="24">
        <v>173.363955114974</v>
      </c>
      <c r="L214" s="24">
        <v>93.758386400405001</v>
      </c>
      <c r="M214" s="24">
        <v>452.659385053618</v>
      </c>
      <c r="N214" s="24">
        <v>83.079564806829197</v>
      </c>
      <c r="O214" s="24">
        <v>1.95806216869274</v>
      </c>
      <c r="P214" s="24">
        <v>96.520575133540703</v>
      </c>
      <c r="Q214" s="24">
        <v>51.470692977621603</v>
      </c>
      <c r="R214" s="24">
        <v>233.028895086684</v>
      </c>
      <c r="S214" s="24">
        <v>0</v>
      </c>
      <c r="T214" s="24">
        <v>0</v>
      </c>
      <c r="U214" s="24">
        <v>0</v>
      </c>
      <c r="V214" s="24">
        <v>541.75887309288998</v>
      </c>
      <c r="W214" s="24">
        <v>541.75887309288998</v>
      </c>
      <c r="X214" s="24">
        <v>0</v>
      </c>
      <c r="Y214" s="24">
        <v>0</v>
      </c>
      <c r="Z214" s="24">
        <v>0</v>
      </c>
      <c r="AA214" s="24">
        <v>125.219776016663</v>
      </c>
      <c r="AB214" s="24">
        <v>125.219776016663</v>
      </c>
      <c r="AC214" s="24">
        <v>0</v>
      </c>
      <c r="AD214" s="24">
        <v>0</v>
      </c>
      <c r="AE214" s="24">
        <v>0</v>
      </c>
      <c r="AF214" s="24">
        <v>0</v>
      </c>
      <c r="AG214" s="24">
        <v>0</v>
      </c>
      <c r="AH214" s="24">
        <v>0</v>
      </c>
      <c r="AI214" s="24">
        <v>0</v>
      </c>
      <c r="AJ214" s="24">
        <v>0</v>
      </c>
      <c r="AK214" s="24">
        <v>0</v>
      </c>
      <c r="AL214" s="24">
        <v>0</v>
      </c>
      <c r="AM214" s="24">
        <v>67.941094059792405</v>
      </c>
      <c r="AN214" s="24">
        <v>1.5225766575343</v>
      </c>
      <c r="AO214" s="24">
        <v>45.622835216134</v>
      </c>
      <c r="AP214" s="24">
        <v>25.1670522701496</v>
      </c>
      <c r="AQ214" s="24">
        <v>140.25355820361</v>
      </c>
      <c r="AR214" s="24">
        <v>49.741805653703302</v>
      </c>
      <c r="AS214" s="24">
        <v>1.1613506539862</v>
      </c>
      <c r="AT214" s="24">
        <v>50.974994706721802</v>
      </c>
      <c r="AU214" s="24">
        <v>27.438327217575502</v>
      </c>
      <c r="AV214" s="24">
        <v>129.31647823198699</v>
      </c>
      <c r="AW214" s="257">
        <v>382.09</v>
      </c>
      <c r="AX214" s="257">
        <v>8.8514975387763908</v>
      </c>
      <c r="AY214" s="24">
        <v>366.482360171371</v>
      </c>
      <c r="AZ214" s="24">
        <v>864.813107975305</v>
      </c>
      <c r="BA214" s="24">
        <v>1622.2369656854501</v>
      </c>
      <c r="BB214"/>
      <c r="BC214"/>
      <c r="BD214"/>
      <c r="BE214"/>
      <c r="BF214"/>
      <c r="BG214"/>
      <c r="BI214" s="103"/>
    </row>
    <row r="215" spans="1:61" x14ac:dyDescent="0.25">
      <c r="A215" s="114"/>
      <c r="B215" s="109">
        <v>31</v>
      </c>
      <c r="C215" s="13" t="s">
        <v>275</v>
      </c>
      <c r="D215" s="24">
        <v>0</v>
      </c>
      <c r="E215" s="24">
        <v>0</v>
      </c>
      <c r="F215" s="24">
        <v>0</v>
      </c>
      <c r="G215" s="24">
        <v>0</v>
      </c>
      <c r="H215" s="24">
        <v>0</v>
      </c>
      <c r="I215" s="24">
        <v>0</v>
      </c>
      <c r="J215" s="24">
        <v>0.75800361237118197</v>
      </c>
      <c r="K215" s="24">
        <v>29.0001686140983</v>
      </c>
      <c r="L215" s="24">
        <v>8.7704212139223294</v>
      </c>
      <c r="M215" s="24">
        <v>38.528593440391802</v>
      </c>
      <c r="N215" s="24">
        <v>0</v>
      </c>
      <c r="O215" s="24">
        <v>0.35258709009885297</v>
      </c>
      <c r="P215" s="24">
        <v>16.145876181389902</v>
      </c>
      <c r="Q215" s="24">
        <v>4.8147123144630601</v>
      </c>
      <c r="R215" s="24">
        <v>21.3131755859519</v>
      </c>
      <c r="S215" s="24">
        <v>0</v>
      </c>
      <c r="T215" s="24">
        <v>0</v>
      </c>
      <c r="U215" s="24">
        <v>0</v>
      </c>
      <c r="V215" s="24">
        <v>50.677637444750403</v>
      </c>
      <c r="W215" s="24">
        <v>50.677637444750403</v>
      </c>
      <c r="X215" s="24">
        <v>0</v>
      </c>
      <c r="Y215" s="24">
        <v>0</v>
      </c>
      <c r="Z215" s="24">
        <v>0</v>
      </c>
      <c r="AA215" s="24">
        <v>11.713407430979499</v>
      </c>
      <c r="AB215" s="24">
        <v>11.713407430979499</v>
      </c>
      <c r="AC215" s="24">
        <v>0</v>
      </c>
      <c r="AD215" s="24">
        <v>0</v>
      </c>
      <c r="AE215" s="24">
        <v>0</v>
      </c>
      <c r="AF215" s="24">
        <v>0</v>
      </c>
      <c r="AG215" s="24">
        <v>0</v>
      </c>
      <c r="AH215" s="24">
        <v>0</v>
      </c>
      <c r="AI215" s="24">
        <v>0</v>
      </c>
      <c r="AJ215" s="24">
        <v>0</v>
      </c>
      <c r="AK215" s="24">
        <v>0</v>
      </c>
      <c r="AL215" s="24">
        <v>0</v>
      </c>
      <c r="AM215" s="24">
        <v>0</v>
      </c>
      <c r="AN215" s="24">
        <v>0.27416947312294199</v>
      </c>
      <c r="AO215" s="24">
        <v>7.6317474012614097</v>
      </c>
      <c r="AP215" s="24">
        <v>2.3541963294822601</v>
      </c>
      <c r="AQ215" s="24">
        <v>10.260113203866601</v>
      </c>
      <c r="AR215" s="24">
        <v>0</v>
      </c>
      <c r="AS215" s="24">
        <v>0.209123721514303</v>
      </c>
      <c r="AT215" s="24">
        <v>8.5270518927496006</v>
      </c>
      <c r="AU215" s="24">
        <v>2.5666577288975998</v>
      </c>
      <c r="AV215" s="24">
        <v>11.302833343161501</v>
      </c>
      <c r="AW215" s="257">
        <v>0</v>
      </c>
      <c r="AX215" s="257">
        <v>1.59388389710728</v>
      </c>
      <c r="AY215" s="24">
        <v>61.304844089499198</v>
      </c>
      <c r="AZ215" s="24">
        <v>80.897032462495105</v>
      </c>
      <c r="BA215" s="24">
        <v>143.795760449102</v>
      </c>
      <c r="BB215"/>
      <c r="BC215"/>
      <c r="BD215"/>
      <c r="BE215"/>
      <c r="BF215"/>
      <c r="BG215"/>
      <c r="BI215" s="103"/>
    </row>
    <row r="216" spans="1:61" x14ac:dyDescent="0.25">
      <c r="A216" s="114"/>
      <c r="B216" s="109">
        <v>32</v>
      </c>
      <c r="C216" s="13" t="s">
        <v>276</v>
      </c>
      <c r="D216" s="24">
        <v>0</v>
      </c>
      <c r="E216" s="24">
        <v>0</v>
      </c>
      <c r="F216" s="24">
        <v>0</v>
      </c>
      <c r="G216" s="24">
        <v>0</v>
      </c>
      <c r="H216" s="24">
        <v>0</v>
      </c>
      <c r="I216" s="24">
        <v>0</v>
      </c>
      <c r="J216" s="24">
        <v>1.02421790011091</v>
      </c>
      <c r="K216" s="24">
        <v>39.185158640443497</v>
      </c>
      <c r="L216" s="24">
        <v>11.85063270439</v>
      </c>
      <c r="M216" s="24">
        <v>52.060009244944403</v>
      </c>
      <c r="N216" s="24">
        <v>0</v>
      </c>
      <c r="O216" s="24">
        <v>0.476417266532002</v>
      </c>
      <c r="P216" s="24">
        <v>21.816380724391699</v>
      </c>
      <c r="Q216" s="24">
        <v>6.5056609966955001</v>
      </c>
      <c r="R216" s="24">
        <v>28.798458987619199</v>
      </c>
      <c r="S216" s="24">
        <v>0</v>
      </c>
      <c r="T216" s="24">
        <v>0</v>
      </c>
      <c r="U216" s="24">
        <v>0</v>
      </c>
      <c r="V216" s="24">
        <v>68.475852303494406</v>
      </c>
      <c r="W216" s="24">
        <v>68.475852303494406</v>
      </c>
      <c r="X216" s="24">
        <v>0</v>
      </c>
      <c r="Y216" s="24">
        <v>0</v>
      </c>
      <c r="Z216" s="24">
        <v>0</v>
      </c>
      <c r="AA216" s="24">
        <v>15.827208955603901</v>
      </c>
      <c r="AB216" s="24">
        <v>15.827208955603901</v>
      </c>
      <c r="AC216" s="24">
        <v>0</v>
      </c>
      <c r="AD216" s="24">
        <v>0</v>
      </c>
      <c r="AE216" s="24">
        <v>0</v>
      </c>
      <c r="AF216" s="24">
        <v>0</v>
      </c>
      <c r="AG216" s="24">
        <v>0</v>
      </c>
      <c r="AH216" s="24">
        <v>0</v>
      </c>
      <c r="AI216" s="24">
        <v>0</v>
      </c>
      <c r="AJ216" s="24">
        <v>0</v>
      </c>
      <c r="AK216" s="24">
        <v>0</v>
      </c>
      <c r="AL216" s="24">
        <v>0</v>
      </c>
      <c r="AM216" s="24">
        <v>0</v>
      </c>
      <c r="AN216" s="24">
        <v>0.37045902876117998</v>
      </c>
      <c r="AO216" s="24">
        <v>10.312051512584601</v>
      </c>
      <c r="AP216" s="24">
        <v>3.18100069930854</v>
      </c>
      <c r="AQ216" s="24">
        <v>13.863511240654301</v>
      </c>
      <c r="AR216" s="24">
        <v>0</v>
      </c>
      <c r="AS216" s="24">
        <v>0.28256891579017002</v>
      </c>
      <c r="AT216" s="24">
        <v>11.521790979872099</v>
      </c>
      <c r="AU216" s="24">
        <v>3.4680795005336198</v>
      </c>
      <c r="AV216" s="24">
        <v>15.2724393961959</v>
      </c>
      <c r="AW216" s="257">
        <v>0</v>
      </c>
      <c r="AX216" s="257">
        <v>2.1536631111942599</v>
      </c>
      <c r="AY216" s="24">
        <v>82.835381857291907</v>
      </c>
      <c r="AZ216" s="24">
        <v>109.30843516002599</v>
      </c>
      <c r="BA216" s="24">
        <v>194.29748012851201</v>
      </c>
      <c r="BB216"/>
      <c r="BC216"/>
      <c r="BD216"/>
      <c r="BE216"/>
      <c r="BF216"/>
      <c r="BG216"/>
      <c r="BI216" s="103"/>
    </row>
    <row r="217" spans="1:61" x14ac:dyDescent="0.25">
      <c r="A217" s="114"/>
      <c r="B217" s="109">
        <v>36</v>
      </c>
      <c r="C217" s="13" t="s">
        <v>277</v>
      </c>
      <c r="D217" s="24">
        <v>0</v>
      </c>
      <c r="E217" s="24">
        <v>0</v>
      </c>
      <c r="F217" s="24">
        <v>0</v>
      </c>
      <c r="G217" s="24">
        <v>0</v>
      </c>
      <c r="H217" s="24">
        <v>0</v>
      </c>
      <c r="I217" s="24">
        <v>0</v>
      </c>
      <c r="J217" s="24">
        <v>1.14290099955657</v>
      </c>
      <c r="K217" s="24">
        <v>11.277390133632901</v>
      </c>
      <c r="L217" s="24">
        <v>47.077729124003497</v>
      </c>
      <c r="M217" s="24">
        <v>59.498020257192998</v>
      </c>
      <c r="N217" s="24">
        <v>0</v>
      </c>
      <c r="O217" s="24">
        <v>0.53162297794880498</v>
      </c>
      <c r="P217" s="24">
        <v>6.27869951964166</v>
      </c>
      <c r="Q217" s="24">
        <v>25.844337075907202</v>
      </c>
      <c r="R217" s="24">
        <v>32.654659573497703</v>
      </c>
      <c r="S217" s="24">
        <v>0</v>
      </c>
      <c r="T217" s="24">
        <v>0</v>
      </c>
      <c r="U217" s="24">
        <v>0</v>
      </c>
      <c r="V217" s="24">
        <v>272.02662564041702</v>
      </c>
      <c r="W217" s="24">
        <v>272.02662564041702</v>
      </c>
      <c r="X217" s="24">
        <v>0</v>
      </c>
      <c r="Y217" s="24">
        <v>0</v>
      </c>
      <c r="Z217" s="24">
        <v>0</v>
      </c>
      <c r="AA217" s="24">
        <v>62.875044277163497</v>
      </c>
      <c r="AB217" s="24">
        <v>62.875044277163497</v>
      </c>
      <c r="AC217" s="24">
        <v>0</v>
      </c>
      <c r="AD217" s="24">
        <v>0</v>
      </c>
      <c r="AE217" s="24">
        <v>0</v>
      </c>
      <c r="AF217" s="24">
        <v>0</v>
      </c>
      <c r="AG217" s="24">
        <v>0</v>
      </c>
      <c r="AH217" s="24">
        <v>0</v>
      </c>
      <c r="AI217" s="24">
        <v>0</v>
      </c>
      <c r="AJ217" s="24">
        <v>0</v>
      </c>
      <c r="AK217" s="24">
        <v>0</v>
      </c>
      <c r="AL217" s="24">
        <v>0</v>
      </c>
      <c r="AM217" s="24">
        <v>0</v>
      </c>
      <c r="AN217" s="24">
        <v>0.413386637960593</v>
      </c>
      <c r="AO217" s="24">
        <v>2.96778249777222</v>
      </c>
      <c r="AP217" s="24">
        <v>12.636818050215799</v>
      </c>
      <c r="AQ217" s="24">
        <v>16.017987185948598</v>
      </c>
      <c r="AR217" s="24">
        <v>0</v>
      </c>
      <c r="AS217" s="24">
        <v>0.315312099373805</v>
      </c>
      <c r="AT217" s="24">
        <v>3.3159424748144799</v>
      </c>
      <c r="AU217" s="24">
        <v>13.7772650101753</v>
      </c>
      <c r="AV217" s="24">
        <v>17.408519584363599</v>
      </c>
      <c r="AW217" s="257">
        <v>0</v>
      </c>
      <c r="AX217" s="257">
        <v>2.40322271483977</v>
      </c>
      <c r="AY217" s="24">
        <v>23.839814625861301</v>
      </c>
      <c r="AZ217" s="24">
        <v>434.23781917788199</v>
      </c>
      <c r="BA217" s="24">
        <v>460.48085651858298</v>
      </c>
      <c r="BB217"/>
      <c r="BC217"/>
      <c r="BD217"/>
      <c r="BE217"/>
      <c r="BF217"/>
      <c r="BG217"/>
      <c r="BI217" s="103"/>
    </row>
    <row r="218" spans="1:61" x14ac:dyDescent="0.25">
      <c r="A218" s="114"/>
      <c r="B218" s="109">
        <v>38</v>
      </c>
      <c r="C218" s="13" t="s">
        <v>278</v>
      </c>
      <c r="D218" s="24">
        <v>0</v>
      </c>
      <c r="E218" s="24">
        <v>0</v>
      </c>
      <c r="F218" s="24">
        <v>0</v>
      </c>
      <c r="G218" s="24">
        <v>0</v>
      </c>
      <c r="H218" s="24">
        <v>0</v>
      </c>
      <c r="I218" s="24">
        <v>0</v>
      </c>
      <c r="J218" s="24">
        <v>8.8207892853638796</v>
      </c>
      <c r="K218" s="24">
        <v>7.8923046830786596</v>
      </c>
      <c r="L218" s="24">
        <v>5.3897366281548003</v>
      </c>
      <c r="M218" s="24">
        <v>22.1028305965973</v>
      </c>
      <c r="N218" s="24">
        <v>0</v>
      </c>
      <c r="O218" s="24">
        <v>4.1030100328580303</v>
      </c>
      <c r="P218" s="24">
        <v>4.3940494241417403</v>
      </c>
      <c r="Q218" s="24">
        <v>2.9588124312770701</v>
      </c>
      <c r="R218" s="24">
        <v>11.4558718882768</v>
      </c>
      <c r="S218" s="24">
        <v>0</v>
      </c>
      <c r="T218" s="24">
        <v>0</v>
      </c>
      <c r="U218" s="24">
        <v>0</v>
      </c>
      <c r="V218" s="24">
        <v>31.143215599580799</v>
      </c>
      <c r="W218" s="24">
        <v>31.143215599580799</v>
      </c>
      <c r="X218" s="24">
        <v>0</v>
      </c>
      <c r="Y218" s="24">
        <v>0</v>
      </c>
      <c r="Z218" s="24">
        <v>0</v>
      </c>
      <c r="AA218" s="24">
        <v>7.19830661850464</v>
      </c>
      <c r="AB218" s="24">
        <v>7.19830661850464</v>
      </c>
      <c r="AC218" s="24">
        <v>0</v>
      </c>
      <c r="AD218" s="24">
        <v>0</v>
      </c>
      <c r="AE218" s="24">
        <v>0</v>
      </c>
      <c r="AF218" s="24">
        <v>0</v>
      </c>
      <c r="AG218" s="24">
        <v>0</v>
      </c>
      <c r="AH218" s="24">
        <v>0</v>
      </c>
      <c r="AI218" s="24">
        <v>0</v>
      </c>
      <c r="AJ218" s="24">
        <v>0</v>
      </c>
      <c r="AK218" s="24">
        <v>0</v>
      </c>
      <c r="AL218" s="24">
        <v>0</v>
      </c>
      <c r="AM218" s="24">
        <v>0</v>
      </c>
      <c r="AN218" s="24">
        <v>3.1904744402622498</v>
      </c>
      <c r="AO218" s="24">
        <v>2.0769560534819602</v>
      </c>
      <c r="AP218" s="24">
        <v>1.44673760557089</v>
      </c>
      <c r="AQ218" s="24">
        <v>6.7141680993150903</v>
      </c>
      <c r="AR218" s="24">
        <v>0</v>
      </c>
      <c r="AS218" s="24">
        <v>2.4335455028748498</v>
      </c>
      <c r="AT218" s="24">
        <v>2.3206103551165498</v>
      </c>
      <c r="AU218" s="24">
        <v>1.57730271282937</v>
      </c>
      <c r="AV218" s="24">
        <v>6.3314585708207698</v>
      </c>
      <c r="AW218" s="257">
        <v>0</v>
      </c>
      <c r="AX218" s="257">
        <v>18.547819261358999</v>
      </c>
      <c r="AY218" s="24">
        <v>16.683920515818901</v>
      </c>
      <c r="AZ218" s="24">
        <v>49.714111595917601</v>
      </c>
      <c r="BA218" s="24">
        <v>84.945851373095493</v>
      </c>
      <c r="BB218"/>
      <c r="BC218"/>
      <c r="BD218"/>
      <c r="BE218"/>
      <c r="BF218"/>
      <c r="BG218"/>
      <c r="BI218" s="103"/>
    </row>
    <row r="219" spans="1:61" ht="13" x14ac:dyDescent="0.3">
      <c r="A219" s="97" t="s">
        <v>279</v>
      </c>
      <c r="B219" s="115"/>
      <c r="C219" s="97"/>
      <c r="D219" s="107">
        <v>618.73868309515103</v>
      </c>
      <c r="E219" s="107">
        <v>193.188603350644</v>
      </c>
      <c r="F219" s="107">
        <v>1897.53493852571</v>
      </c>
      <c r="G219" s="107">
        <v>820.73526036343605</v>
      </c>
      <c r="H219" s="107">
        <v>3530.1974853349402</v>
      </c>
      <c r="I219" s="107">
        <v>274.63876222615198</v>
      </c>
      <c r="J219" s="107">
        <v>236.189217560342</v>
      </c>
      <c r="K219" s="107">
        <v>3564.6470886441002</v>
      </c>
      <c r="L219" s="107">
        <v>1382.37850647962</v>
      </c>
      <c r="M219" s="107">
        <v>5457.8535749102102</v>
      </c>
      <c r="N219" s="107">
        <v>122.381422602302</v>
      </c>
      <c r="O219" s="107">
        <v>86.398757753905898</v>
      </c>
      <c r="P219" s="107">
        <v>1042.45745440001</v>
      </c>
      <c r="Q219" s="107">
        <v>507.09747763937298</v>
      </c>
      <c r="R219" s="107">
        <v>1758.3351123955999</v>
      </c>
      <c r="S219" s="107">
        <v>0</v>
      </c>
      <c r="T219" s="107">
        <v>0</v>
      </c>
      <c r="U219" s="107">
        <v>0</v>
      </c>
      <c r="V219" s="107">
        <v>2646.4855242271101</v>
      </c>
      <c r="W219" s="107">
        <v>2646.4855242271101</v>
      </c>
      <c r="X219" s="107">
        <v>0</v>
      </c>
      <c r="Y219" s="107">
        <v>0</v>
      </c>
      <c r="Z219" s="107">
        <v>0</v>
      </c>
      <c r="AA219" s="107">
        <v>747.09038538433003</v>
      </c>
      <c r="AB219" s="107">
        <v>747.09038538433003</v>
      </c>
      <c r="AC219" s="107">
        <v>0</v>
      </c>
      <c r="AD219" s="107">
        <v>0</v>
      </c>
      <c r="AE219" s="107">
        <v>0</v>
      </c>
      <c r="AF219" s="107">
        <v>223.308520126964</v>
      </c>
      <c r="AG219" s="107">
        <v>223.308520126964</v>
      </c>
      <c r="AH219" s="107">
        <v>0</v>
      </c>
      <c r="AI219" s="107">
        <v>0</v>
      </c>
      <c r="AJ219" s="107">
        <v>0</v>
      </c>
      <c r="AK219" s="107">
        <v>462.97170567761401</v>
      </c>
      <c r="AL219" s="107">
        <v>462.97170567761401</v>
      </c>
      <c r="AM219" s="107">
        <v>81.161365877936106</v>
      </c>
      <c r="AN219" s="107">
        <v>51.5881120757576</v>
      </c>
      <c r="AO219" s="107">
        <v>1075.38503891767</v>
      </c>
      <c r="AP219" s="107">
        <v>610.98250799210405</v>
      </c>
      <c r="AQ219" s="107">
        <v>1819.1170248634701</v>
      </c>
      <c r="AR219" s="107">
        <v>136.24976619845901</v>
      </c>
      <c r="AS219" s="107">
        <v>76.322627259350696</v>
      </c>
      <c r="AT219" s="107">
        <v>989.36547951250702</v>
      </c>
      <c r="AU219" s="107">
        <v>387.79011210945299</v>
      </c>
      <c r="AV219" s="107">
        <v>1589.72798507977</v>
      </c>
      <c r="AW219" s="107">
        <v>1233.17</v>
      </c>
      <c r="AX219" s="107">
        <v>643.687318</v>
      </c>
      <c r="AY219" s="107">
        <v>8569.39</v>
      </c>
      <c r="AZ219" s="107">
        <v>7788.84</v>
      </c>
      <c r="BA219" s="107">
        <v>18235.087318000002</v>
      </c>
      <c r="BB219"/>
      <c r="BC219"/>
      <c r="BD219"/>
      <c r="BE219"/>
      <c r="BF219"/>
      <c r="BG219"/>
      <c r="BI219" s="103"/>
    </row>
    <row r="220" spans="1:61" x14ac:dyDescent="0.25">
      <c r="A220" s="114"/>
      <c r="B220" s="109"/>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f t="shared" ref="BA220:BA225" si="0">SUM(AW220:AZ220)</f>
        <v>0</v>
      </c>
      <c r="BG220"/>
      <c r="BI220" s="103"/>
    </row>
    <row r="221" spans="1:61" x14ac:dyDescent="0.25">
      <c r="A221" s="114"/>
      <c r="B221" s="109"/>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v>-1619.84</v>
      </c>
      <c r="AX221" s="24">
        <v>-2768.9167670000002</v>
      </c>
      <c r="AY221" s="24">
        <v>-8869.11</v>
      </c>
      <c r="AZ221" s="24">
        <v>-7458.28</v>
      </c>
      <c r="BA221" s="24">
        <f t="shared" si="0"/>
        <v>-20716.146766999998</v>
      </c>
      <c r="BG221"/>
      <c r="BI221" s="103"/>
    </row>
    <row r="222" spans="1:61" ht="37.5" x14ac:dyDescent="0.25">
      <c r="A222" s="114" t="s">
        <v>281</v>
      </c>
      <c r="B222" s="109"/>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v>1233.17</v>
      </c>
      <c r="AX222" s="24">
        <v>643.687318</v>
      </c>
      <c r="AY222" s="24">
        <v>8569.39</v>
      </c>
      <c r="AZ222" s="24">
        <v>7788.84</v>
      </c>
      <c r="BA222" s="24">
        <f t="shared" si="0"/>
        <v>18235.087317999998</v>
      </c>
      <c r="BG222"/>
      <c r="BI222" s="103"/>
    </row>
    <row r="223" spans="1:61" ht="50" x14ac:dyDescent="0.25">
      <c r="A223" s="114" t="s">
        <v>282</v>
      </c>
      <c r="B223" s="109"/>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f t="shared" si="0"/>
        <v>0</v>
      </c>
      <c r="BG223"/>
      <c r="BI223" s="103"/>
    </row>
    <row r="224" spans="1:61" x14ac:dyDescent="0.25">
      <c r="A224" s="114">
        <v>2017</v>
      </c>
      <c r="B224" s="109"/>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f t="shared" si="0"/>
        <v>0</v>
      </c>
      <c r="BG224"/>
    </row>
    <row r="225" spans="1:59" x14ac:dyDescent="0.25">
      <c r="A225" s="114"/>
      <c r="B225" s="109"/>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f t="shared" si="0"/>
        <v>0</v>
      </c>
      <c r="BG225"/>
    </row>
    <row r="226" spans="1:59" x14ac:dyDescent="0.25">
      <c r="A226" s="118" t="s">
        <v>187</v>
      </c>
      <c r="B226" s="91" t="s">
        <v>188</v>
      </c>
      <c r="C226" s="91" t="s">
        <v>189</v>
      </c>
      <c r="D226" s="119" t="s">
        <v>190</v>
      </c>
      <c r="E226" s="119" t="s">
        <v>191</v>
      </c>
      <c r="F226" s="119" t="s">
        <v>192</v>
      </c>
      <c r="G226" s="119" t="s">
        <v>193</v>
      </c>
      <c r="H226" s="119" t="s">
        <v>194</v>
      </c>
      <c r="I226" s="119" t="s">
        <v>195</v>
      </c>
      <c r="J226" s="119" t="s">
        <v>196</v>
      </c>
      <c r="K226" s="119" t="s">
        <v>197</v>
      </c>
      <c r="L226" s="119" t="s">
        <v>198</v>
      </c>
      <c r="M226" s="119" t="s">
        <v>199</v>
      </c>
      <c r="N226" s="119" t="s">
        <v>200</v>
      </c>
      <c r="O226" s="119" t="s">
        <v>201</v>
      </c>
      <c r="P226" s="119" t="s">
        <v>202</v>
      </c>
      <c r="Q226" s="119" t="s">
        <v>203</v>
      </c>
      <c r="R226" s="119" t="s">
        <v>204</v>
      </c>
      <c r="S226" s="119" t="s">
        <v>205</v>
      </c>
      <c r="T226" s="119" t="s">
        <v>206</v>
      </c>
      <c r="U226" s="119" t="s">
        <v>207</v>
      </c>
      <c r="V226" s="119" t="s">
        <v>208</v>
      </c>
      <c r="W226" s="119" t="s">
        <v>209</v>
      </c>
      <c r="X226" s="119" t="s">
        <v>210</v>
      </c>
      <c r="Y226" s="119" t="s">
        <v>211</v>
      </c>
      <c r="Z226" s="119" t="s">
        <v>212</v>
      </c>
      <c r="AA226" s="119" t="s">
        <v>213</v>
      </c>
      <c r="AB226" s="119" t="s">
        <v>214</v>
      </c>
      <c r="AC226" s="119" t="s">
        <v>215</v>
      </c>
      <c r="AD226" s="119" t="s">
        <v>216</v>
      </c>
      <c r="AE226" s="119" t="s">
        <v>217</v>
      </c>
      <c r="AF226" s="119" t="s">
        <v>218</v>
      </c>
      <c r="AG226" s="119" t="s">
        <v>219</v>
      </c>
      <c r="AH226" s="119" t="s">
        <v>220</v>
      </c>
      <c r="AI226" s="119" t="s">
        <v>221</v>
      </c>
      <c r="AJ226" s="119" t="s">
        <v>222</v>
      </c>
      <c r="AK226" s="119" t="s">
        <v>223</v>
      </c>
      <c r="AL226" s="119" t="s">
        <v>224</v>
      </c>
      <c r="AM226" s="119" t="s">
        <v>225</v>
      </c>
      <c r="AN226" s="119" t="s">
        <v>226</v>
      </c>
      <c r="AO226" s="119" t="s">
        <v>227</v>
      </c>
      <c r="AP226" s="119" t="s">
        <v>228</v>
      </c>
      <c r="AQ226" s="119" t="s">
        <v>229</v>
      </c>
      <c r="AR226" s="119" t="s">
        <v>230</v>
      </c>
      <c r="AS226" s="119" t="s">
        <v>231</v>
      </c>
      <c r="AT226" s="119" t="s">
        <v>232</v>
      </c>
      <c r="AU226" s="119" t="s">
        <v>233</v>
      </c>
      <c r="AV226" s="119" t="s">
        <v>234</v>
      </c>
      <c r="AW226" s="119" t="s">
        <v>235</v>
      </c>
      <c r="AX226" s="119" t="s">
        <v>236</v>
      </c>
      <c r="AY226" s="119" t="s">
        <v>237</v>
      </c>
      <c r="AZ226" s="119" t="s">
        <v>238</v>
      </c>
      <c r="BA226" s="119" t="s">
        <v>239</v>
      </c>
      <c r="BB226"/>
      <c r="BC226"/>
      <c r="BD226"/>
      <c r="BE226"/>
      <c r="BF226"/>
      <c r="BG226"/>
    </row>
    <row r="227" spans="1:59" ht="21" x14ac:dyDescent="0.25">
      <c r="A227" s="95" t="s">
        <v>240</v>
      </c>
      <c r="D227" s="107">
        <v>299.730790528233</v>
      </c>
      <c r="E227" s="107">
        <v>11.445989723861601</v>
      </c>
      <c r="F227" s="107">
        <v>555.92367213114801</v>
      </c>
      <c r="G227" s="107">
        <v>471.11136840202698</v>
      </c>
      <c r="H227" s="96">
        <v>1338.21182078527</v>
      </c>
      <c r="I227" s="107">
        <v>0</v>
      </c>
      <c r="J227" s="107">
        <v>0</v>
      </c>
      <c r="K227" s="107">
        <v>0</v>
      </c>
      <c r="L227" s="107">
        <v>0</v>
      </c>
      <c r="M227" s="96">
        <v>0</v>
      </c>
      <c r="N227" s="107">
        <v>0</v>
      </c>
      <c r="O227" s="107">
        <v>0</v>
      </c>
      <c r="P227" s="107">
        <v>0</v>
      </c>
      <c r="Q227" s="107">
        <v>0</v>
      </c>
      <c r="R227" s="96">
        <v>0</v>
      </c>
      <c r="S227" s="107">
        <v>0</v>
      </c>
      <c r="T227" s="107">
        <v>0</v>
      </c>
      <c r="U227" s="107">
        <v>0</v>
      </c>
      <c r="V227" s="107">
        <v>73.919793023890193</v>
      </c>
      <c r="W227" s="96">
        <v>73.919793023890193</v>
      </c>
      <c r="X227" s="107">
        <v>0</v>
      </c>
      <c r="Y227" s="107">
        <v>0</v>
      </c>
      <c r="Z227" s="107">
        <v>0</v>
      </c>
      <c r="AA227" s="107">
        <v>0</v>
      </c>
      <c r="AB227" s="96">
        <v>0</v>
      </c>
      <c r="AC227" s="107">
        <v>0</v>
      </c>
      <c r="AD227" s="107">
        <v>0</v>
      </c>
      <c r="AE227" s="107">
        <v>0</v>
      </c>
      <c r="AF227" s="107">
        <v>0</v>
      </c>
      <c r="AG227" s="96">
        <v>0</v>
      </c>
      <c r="AH227" s="107">
        <v>0</v>
      </c>
      <c r="AI227" s="107">
        <v>0</v>
      </c>
      <c r="AJ227" s="107">
        <v>0</v>
      </c>
      <c r="AK227" s="107">
        <v>0</v>
      </c>
      <c r="AL227" s="96">
        <v>0</v>
      </c>
      <c r="AM227" s="107">
        <v>0</v>
      </c>
      <c r="AN227" s="107">
        <v>0</v>
      </c>
      <c r="AO227" s="107">
        <v>0</v>
      </c>
      <c r="AP227" s="107">
        <v>0</v>
      </c>
      <c r="AQ227" s="96">
        <v>0</v>
      </c>
      <c r="AR227" s="107">
        <v>36.639209471766897</v>
      </c>
      <c r="AS227" s="107">
        <v>1.3991622761384299</v>
      </c>
      <c r="AT227" s="107">
        <v>67.956327868852497</v>
      </c>
      <c r="AU227" s="107">
        <v>57.588838574082601</v>
      </c>
      <c r="AV227" s="96">
        <v>163.58353819083999</v>
      </c>
      <c r="AW227" s="107">
        <v>336.37</v>
      </c>
      <c r="AX227" s="107">
        <v>12.845152000000001</v>
      </c>
      <c r="AY227" s="107">
        <v>623.88</v>
      </c>
      <c r="AZ227" s="107">
        <v>602.62</v>
      </c>
      <c r="BA227" s="96">
        <v>1575.715152</v>
      </c>
      <c r="BB227"/>
      <c r="BC227"/>
      <c r="BD227"/>
      <c r="BE227"/>
      <c r="BF227"/>
      <c r="BG227"/>
    </row>
    <row r="228" spans="1:59" x14ac:dyDescent="0.25">
      <c r="A228" s="98"/>
      <c r="B228" s="99" t="s">
        <v>241</v>
      </c>
      <c r="C228" s="100" t="s">
        <v>242</v>
      </c>
      <c r="D228" s="24">
        <v>282.70235336976299</v>
      </c>
      <c r="E228" s="24">
        <v>4.5828166892531899</v>
      </c>
      <c r="F228" s="24">
        <v>326.69471038251402</v>
      </c>
      <c r="G228" s="24">
        <v>181.668148732639</v>
      </c>
      <c r="H228" s="24">
        <v>795.64802917416898</v>
      </c>
      <c r="I228" s="24">
        <v>0</v>
      </c>
      <c r="J228" s="24">
        <v>0</v>
      </c>
      <c r="K228" s="24">
        <v>0</v>
      </c>
      <c r="L228" s="24">
        <v>0</v>
      </c>
      <c r="M228" s="24">
        <v>0</v>
      </c>
      <c r="N228" s="24">
        <v>0</v>
      </c>
      <c r="O228" s="24">
        <v>0</v>
      </c>
      <c r="P228" s="24">
        <v>0</v>
      </c>
      <c r="Q228" s="24">
        <v>0</v>
      </c>
      <c r="R228" s="24">
        <v>0</v>
      </c>
      <c r="S228" s="24">
        <v>0</v>
      </c>
      <c r="T228" s="24">
        <v>0</v>
      </c>
      <c r="U228" s="24">
        <v>0</v>
      </c>
      <c r="V228" s="24">
        <v>28.5046654656195</v>
      </c>
      <c r="W228" s="24">
        <v>28.5046654656195</v>
      </c>
      <c r="X228" s="24">
        <v>0</v>
      </c>
      <c r="Y228" s="24">
        <v>0</v>
      </c>
      <c r="Z228" s="24">
        <v>0</v>
      </c>
      <c r="AA228" s="24">
        <v>0</v>
      </c>
      <c r="AB228" s="24">
        <v>0</v>
      </c>
      <c r="AC228" s="24">
        <v>0</v>
      </c>
      <c r="AD228" s="24">
        <v>0</v>
      </c>
      <c r="AE228" s="24">
        <v>0</v>
      </c>
      <c r="AF228" s="24">
        <v>0</v>
      </c>
      <c r="AG228" s="24">
        <v>0</v>
      </c>
      <c r="AH228" s="24">
        <v>0</v>
      </c>
      <c r="AI228" s="24">
        <v>0</v>
      </c>
      <c r="AJ228" s="24">
        <v>0</v>
      </c>
      <c r="AK228" s="24">
        <v>0</v>
      </c>
      <c r="AL228" s="24">
        <v>0</v>
      </c>
      <c r="AM228" s="24">
        <v>0</v>
      </c>
      <c r="AN228" s="24">
        <v>0</v>
      </c>
      <c r="AO228" s="24">
        <v>0</v>
      </c>
      <c r="AP228" s="24">
        <v>0</v>
      </c>
      <c r="AQ228" s="24">
        <v>0</v>
      </c>
      <c r="AR228" s="24">
        <v>34.557646630236803</v>
      </c>
      <c r="AS228" s="24">
        <v>0.56020531074681301</v>
      </c>
      <c r="AT228" s="24">
        <v>39.935289617486298</v>
      </c>
      <c r="AU228" s="24">
        <v>22.2071858017413</v>
      </c>
      <c r="AV228" s="24">
        <v>97.260327360211207</v>
      </c>
      <c r="AW228" s="257">
        <v>317.26</v>
      </c>
      <c r="AX228" s="257">
        <v>5.1430220000000002</v>
      </c>
      <c r="AY228" s="24">
        <v>366.63</v>
      </c>
      <c r="AZ228" s="24">
        <v>232.38</v>
      </c>
      <c r="BA228" s="24">
        <v>921.41302199999996</v>
      </c>
      <c r="BB228"/>
      <c r="BC228"/>
      <c r="BD228"/>
      <c r="BE228"/>
      <c r="BF228"/>
      <c r="BG228"/>
    </row>
    <row r="229" spans="1:59" x14ac:dyDescent="0.25">
      <c r="A229" s="98"/>
      <c r="B229" s="99" t="s">
        <v>243</v>
      </c>
      <c r="C229" s="101" t="s">
        <v>244</v>
      </c>
      <c r="D229" s="24">
        <v>17.028437158469899</v>
      </c>
      <c r="E229" s="24">
        <v>6.8631730346083799</v>
      </c>
      <c r="F229" s="24">
        <v>229.22896174863399</v>
      </c>
      <c r="G229" s="24">
        <v>289.44321966938799</v>
      </c>
      <c r="H229" s="24">
        <v>542.56379161109999</v>
      </c>
      <c r="I229" s="24">
        <v>0</v>
      </c>
      <c r="J229" s="24">
        <v>0</v>
      </c>
      <c r="K229" s="24">
        <v>0</v>
      </c>
      <c r="L229" s="24">
        <v>0</v>
      </c>
      <c r="M229" s="24">
        <v>0</v>
      </c>
      <c r="N229" s="24">
        <v>0</v>
      </c>
      <c r="O229" s="24">
        <v>0</v>
      </c>
      <c r="P229" s="24">
        <v>0</v>
      </c>
      <c r="Q229" s="24">
        <v>0</v>
      </c>
      <c r="R229" s="24">
        <v>0</v>
      </c>
      <c r="S229" s="24">
        <v>0</v>
      </c>
      <c r="T229" s="24">
        <v>0</v>
      </c>
      <c r="U229" s="24">
        <v>0</v>
      </c>
      <c r="V229" s="24">
        <v>45.415127558270697</v>
      </c>
      <c r="W229" s="24">
        <v>45.415127558270697</v>
      </c>
      <c r="X229" s="24">
        <v>0</v>
      </c>
      <c r="Y229" s="24">
        <v>0</v>
      </c>
      <c r="Z229" s="24">
        <v>0</v>
      </c>
      <c r="AA229" s="24">
        <v>0</v>
      </c>
      <c r="AB229" s="24">
        <v>0</v>
      </c>
      <c r="AC229" s="24">
        <v>0</v>
      </c>
      <c r="AD229" s="24">
        <v>0</v>
      </c>
      <c r="AE229" s="24">
        <v>0</v>
      </c>
      <c r="AF229" s="24">
        <v>0</v>
      </c>
      <c r="AG229" s="24">
        <v>0</v>
      </c>
      <c r="AH229" s="24">
        <v>0</v>
      </c>
      <c r="AI229" s="24">
        <v>0</v>
      </c>
      <c r="AJ229" s="24">
        <v>0</v>
      </c>
      <c r="AK229" s="24">
        <v>0</v>
      </c>
      <c r="AL229" s="24">
        <v>0</v>
      </c>
      <c r="AM229" s="24">
        <v>0</v>
      </c>
      <c r="AN229" s="24">
        <v>0</v>
      </c>
      <c r="AO229" s="24">
        <v>0</v>
      </c>
      <c r="AP229" s="24">
        <v>0</v>
      </c>
      <c r="AQ229" s="24">
        <v>0</v>
      </c>
      <c r="AR229" s="24">
        <v>2.0815628415300602</v>
      </c>
      <c r="AS229" s="24">
        <v>0.83895696539162101</v>
      </c>
      <c r="AT229" s="24">
        <v>28.0210382513661</v>
      </c>
      <c r="AU229" s="24">
        <v>35.381652772341397</v>
      </c>
      <c r="AV229" s="24">
        <v>66.323210830629193</v>
      </c>
      <c r="AW229" s="258">
        <v>19.11</v>
      </c>
      <c r="AX229" s="258">
        <v>7.7021300000000004</v>
      </c>
      <c r="AY229" s="122">
        <v>257.25</v>
      </c>
      <c r="AZ229" s="102">
        <v>370.24</v>
      </c>
      <c r="BA229" s="102">
        <v>654.30213000000003</v>
      </c>
      <c r="BB229"/>
      <c r="BC229"/>
      <c r="BD229"/>
      <c r="BE229"/>
      <c r="BF229"/>
      <c r="BG229"/>
    </row>
    <row r="230" spans="1:59" ht="13" x14ac:dyDescent="0.25">
      <c r="A230" s="104" t="s">
        <v>245</v>
      </c>
      <c r="B230" s="105"/>
      <c r="C230" s="106"/>
      <c r="D230" s="107">
        <v>349.95306026365301</v>
      </c>
      <c r="E230" s="107">
        <v>146.91615935498999</v>
      </c>
      <c r="F230" s="107">
        <v>953.18945386064104</v>
      </c>
      <c r="G230" s="107">
        <v>265.73739465620099</v>
      </c>
      <c r="H230" s="96">
        <v>1715.79606813549</v>
      </c>
      <c r="I230" s="107">
        <v>26.194091337099799</v>
      </c>
      <c r="J230" s="107">
        <v>10.9967185145951</v>
      </c>
      <c r="K230" s="107">
        <v>71.346516007532998</v>
      </c>
      <c r="L230" s="107">
        <v>19.8905235521108</v>
      </c>
      <c r="M230" s="96">
        <v>128.427849411339</v>
      </c>
      <c r="N230" s="107">
        <v>24.727222222222199</v>
      </c>
      <c r="O230" s="107">
        <v>10.3809022777778</v>
      </c>
      <c r="P230" s="107">
        <v>67.351111111111194</v>
      </c>
      <c r="Q230" s="107">
        <v>18.776654233192598</v>
      </c>
      <c r="R230" s="96">
        <v>121.235889844304</v>
      </c>
      <c r="S230" s="107">
        <v>0</v>
      </c>
      <c r="T230" s="107">
        <v>0</v>
      </c>
      <c r="U230" s="107">
        <v>0</v>
      </c>
      <c r="V230" s="107">
        <v>192.54022380253301</v>
      </c>
      <c r="W230" s="96">
        <v>192.54022380253301</v>
      </c>
      <c r="X230" s="107">
        <v>0</v>
      </c>
      <c r="Y230" s="107">
        <v>0</v>
      </c>
      <c r="Z230" s="107">
        <v>0</v>
      </c>
      <c r="AA230" s="107">
        <v>0</v>
      </c>
      <c r="AB230" s="96">
        <v>0</v>
      </c>
      <c r="AC230" s="107">
        <v>0</v>
      </c>
      <c r="AD230" s="107">
        <v>0</v>
      </c>
      <c r="AE230" s="107">
        <v>0</v>
      </c>
      <c r="AF230" s="107">
        <v>0</v>
      </c>
      <c r="AG230" s="96">
        <v>0</v>
      </c>
      <c r="AH230" s="107">
        <v>0</v>
      </c>
      <c r="AI230" s="107">
        <v>0</v>
      </c>
      <c r="AJ230" s="107">
        <v>0</v>
      </c>
      <c r="AK230" s="107">
        <v>0</v>
      </c>
      <c r="AL230" s="96">
        <v>0</v>
      </c>
      <c r="AM230" s="107">
        <v>6.9152401129943497</v>
      </c>
      <c r="AN230" s="107">
        <v>2.9031336878531002</v>
      </c>
      <c r="AO230" s="107">
        <v>18.8354802259887</v>
      </c>
      <c r="AP230" s="107">
        <v>5.25109821775726</v>
      </c>
      <c r="AQ230" s="96">
        <v>33.904952244593403</v>
      </c>
      <c r="AR230" s="107">
        <v>37.3003860640301</v>
      </c>
      <c r="AS230" s="107">
        <v>15.6593271647834</v>
      </c>
      <c r="AT230" s="107">
        <v>101.597438794727</v>
      </c>
      <c r="AU230" s="107">
        <v>28.324105538205799</v>
      </c>
      <c r="AV230" s="96">
        <v>182.881257561746</v>
      </c>
      <c r="AW230" s="107">
        <v>445.09</v>
      </c>
      <c r="AX230" s="107">
        <v>186.85624100000001</v>
      </c>
      <c r="AY230" s="107">
        <v>1212.32</v>
      </c>
      <c r="AZ230" s="107">
        <v>530.52</v>
      </c>
      <c r="BA230" s="107">
        <v>2374.7862409999998</v>
      </c>
      <c r="BB230"/>
      <c r="BC230"/>
      <c r="BD230"/>
      <c r="BE230"/>
      <c r="BF230"/>
      <c r="BG230"/>
    </row>
    <row r="231" spans="1:59" x14ac:dyDescent="0.25">
      <c r="B231" s="109">
        <v>8</v>
      </c>
      <c r="C231" s="13" t="s">
        <v>247</v>
      </c>
      <c r="D231" s="24">
        <v>0</v>
      </c>
      <c r="E231" s="24">
        <v>111.909339958164</v>
      </c>
      <c r="F231" s="24">
        <v>69.7608133599078</v>
      </c>
      <c r="G231" s="24">
        <v>58.597964327609802</v>
      </c>
      <c r="H231" s="24">
        <v>240.268117645682</v>
      </c>
      <c r="I231" s="24">
        <v>0</v>
      </c>
      <c r="J231" s="24">
        <v>8.3764476016590095</v>
      </c>
      <c r="K231" s="24">
        <v>5.2216177664601604</v>
      </c>
      <c r="L231" s="24">
        <v>4.3860751742222899</v>
      </c>
      <c r="M231" s="24">
        <v>17.9841405423415</v>
      </c>
      <c r="N231" s="24">
        <v>0</v>
      </c>
      <c r="O231" s="24">
        <v>7.9073665359661103</v>
      </c>
      <c r="P231" s="24">
        <v>4.9292071715383896</v>
      </c>
      <c r="Q231" s="24">
        <v>4.1404549644658397</v>
      </c>
      <c r="R231" s="24">
        <v>16.977028671970299</v>
      </c>
      <c r="S231" s="24">
        <v>0</v>
      </c>
      <c r="T231" s="24">
        <v>0</v>
      </c>
      <c r="U231" s="24">
        <v>0</v>
      </c>
      <c r="V231" s="24">
        <v>42.457197943885802</v>
      </c>
      <c r="W231" s="24">
        <v>42.457197943885802</v>
      </c>
      <c r="X231" s="24">
        <v>0</v>
      </c>
      <c r="Y231" s="24">
        <v>0</v>
      </c>
      <c r="Z231" s="24">
        <v>0</v>
      </c>
      <c r="AA231" s="24">
        <v>0</v>
      </c>
      <c r="AB231" s="24">
        <v>0</v>
      </c>
      <c r="AC231" s="24">
        <v>0</v>
      </c>
      <c r="AD231" s="24">
        <v>0</v>
      </c>
      <c r="AE231" s="24">
        <v>0</v>
      </c>
      <c r="AF231" s="24">
        <v>0</v>
      </c>
      <c r="AG231" s="24">
        <v>0</v>
      </c>
      <c r="AH231" s="24">
        <v>0</v>
      </c>
      <c r="AI231" s="24">
        <v>0</v>
      </c>
      <c r="AJ231" s="24">
        <v>0</v>
      </c>
      <c r="AK231" s="24">
        <v>0</v>
      </c>
      <c r="AL231" s="24">
        <v>0</v>
      </c>
      <c r="AM231" s="24">
        <v>0</v>
      </c>
      <c r="AN231" s="24">
        <v>2.2113821668379798</v>
      </c>
      <c r="AO231" s="24">
        <v>1.3785070903454799</v>
      </c>
      <c r="AP231" s="24">
        <v>1.1579238459946899</v>
      </c>
      <c r="AQ231" s="24">
        <v>4.7478131031781503</v>
      </c>
      <c r="AR231" s="24">
        <v>0</v>
      </c>
      <c r="AS231" s="24">
        <v>11.928061384762399</v>
      </c>
      <c r="AT231" s="24">
        <v>7.4355836994392703</v>
      </c>
      <c r="AU231" s="24">
        <v>6.2457710480925499</v>
      </c>
      <c r="AV231" s="24">
        <v>25.609416132294299</v>
      </c>
      <c r="AW231" s="257">
        <v>0</v>
      </c>
      <c r="AX231" s="257">
        <v>142.33259764739</v>
      </c>
      <c r="AY231" s="24">
        <v>88.725729087691093</v>
      </c>
      <c r="AZ231" s="24">
        <v>116.985387304271</v>
      </c>
      <c r="BA231" s="24">
        <v>348.04371403935198</v>
      </c>
      <c r="BB231"/>
      <c r="BC231"/>
      <c r="BD231"/>
      <c r="BE231"/>
      <c r="BF231"/>
      <c r="BG231"/>
    </row>
    <row r="232" spans="1:59" x14ac:dyDescent="0.25">
      <c r="A232" s="110"/>
      <c r="B232" s="109">
        <v>23</v>
      </c>
      <c r="C232" s="13" t="s">
        <v>248</v>
      </c>
      <c r="D232" s="24">
        <v>349.95306026365301</v>
      </c>
      <c r="E232" s="24">
        <v>35.006819396826003</v>
      </c>
      <c r="F232" s="24">
        <v>883.42864050073297</v>
      </c>
      <c r="G232" s="24">
        <v>207.139430328591</v>
      </c>
      <c r="H232" s="24">
        <v>1475.5279504898001</v>
      </c>
      <c r="I232" s="24">
        <v>26.194091337099799</v>
      </c>
      <c r="J232" s="24">
        <v>2.6202709129360802</v>
      </c>
      <c r="K232" s="24">
        <v>66.124898241072799</v>
      </c>
      <c r="L232" s="24">
        <v>15.5044483778886</v>
      </c>
      <c r="M232" s="24">
        <v>110.44370886899701</v>
      </c>
      <c r="N232" s="24">
        <v>24.727222222222199</v>
      </c>
      <c r="O232" s="24">
        <v>2.4735357418116499</v>
      </c>
      <c r="P232" s="24">
        <v>62.4219039395728</v>
      </c>
      <c r="Q232" s="24">
        <v>14.6361992687268</v>
      </c>
      <c r="R232" s="24">
        <v>104.258861172333</v>
      </c>
      <c r="S232" s="24">
        <v>0</v>
      </c>
      <c r="T232" s="24">
        <v>0</v>
      </c>
      <c r="U232" s="24">
        <v>0</v>
      </c>
      <c r="V232" s="24">
        <v>150.08302585864701</v>
      </c>
      <c r="W232" s="24">
        <v>150.08302585864701</v>
      </c>
      <c r="X232" s="24">
        <v>0</v>
      </c>
      <c r="Y232" s="24">
        <v>0</v>
      </c>
      <c r="Z232" s="24">
        <v>0</v>
      </c>
      <c r="AA232" s="24">
        <v>0</v>
      </c>
      <c r="AB232" s="24">
        <v>0</v>
      </c>
      <c r="AC232" s="24">
        <v>0</v>
      </c>
      <c r="AD232" s="24">
        <v>0</v>
      </c>
      <c r="AE232" s="24">
        <v>0</v>
      </c>
      <c r="AF232" s="24">
        <v>0</v>
      </c>
      <c r="AG232" s="24">
        <v>0</v>
      </c>
      <c r="AH232" s="24">
        <v>0</v>
      </c>
      <c r="AI232" s="24">
        <v>0</v>
      </c>
      <c r="AJ232" s="24">
        <v>0</v>
      </c>
      <c r="AK232" s="24">
        <v>0</v>
      </c>
      <c r="AL232" s="24">
        <v>0</v>
      </c>
      <c r="AM232" s="24">
        <v>6.9152401129943497</v>
      </c>
      <c r="AN232" s="24">
        <v>0.69175152101512405</v>
      </c>
      <c r="AO232" s="24">
        <v>17.456973135643199</v>
      </c>
      <c r="AP232" s="24">
        <v>4.0931743717625801</v>
      </c>
      <c r="AQ232" s="24">
        <v>29.1571391414153</v>
      </c>
      <c r="AR232" s="24">
        <v>37.3003860640301</v>
      </c>
      <c r="AS232" s="24">
        <v>3.7312657800209701</v>
      </c>
      <c r="AT232" s="24">
        <v>94.161855095287805</v>
      </c>
      <c r="AU232" s="24">
        <v>22.078334490113299</v>
      </c>
      <c r="AV232" s="24">
        <v>157.271841429452</v>
      </c>
      <c r="AW232" s="257">
        <v>445.09</v>
      </c>
      <c r="AX232" s="257">
        <v>44.523643352609803</v>
      </c>
      <c r="AY232" s="24">
        <v>1123.5942709123101</v>
      </c>
      <c r="AZ232" s="24">
        <v>413.53461269572898</v>
      </c>
      <c r="BA232" s="24">
        <v>2026.7425269606499</v>
      </c>
      <c r="BB232"/>
      <c r="BC232"/>
      <c r="BD232"/>
      <c r="BE232"/>
      <c r="BF232"/>
      <c r="BG232"/>
    </row>
    <row r="233" spans="1:59" ht="13" x14ac:dyDescent="0.25">
      <c r="A233" s="104" t="s">
        <v>249</v>
      </c>
      <c r="B233" s="109"/>
      <c r="D233" s="107">
        <v>5.9528811043960799</v>
      </c>
      <c r="E233" s="107">
        <v>17.0499650562139</v>
      </c>
      <c r="F233" s="107">
        <v>229.453199837357</v>
      </c>
      <c r="G233" s="107">
        <v>34.357788326336902</v>
      </c>
      <c r="H233" s="96">
        <v>286.81383432430403</v>
      </c>
      <c r="I233" s="107">
        <v>18.370568298681999</v>
      </c>
      <c r="J233" s="107">
        <v>52.627845693904298</v>
      </c>
      <c r="K233" s="107">
        <v>697.60541104338995</v>
      </c>
      <c r="L233" s="107">
        <v>101.565974856612</v>
      </c>
      <c r="M233" s="96">
        <v>870.169799892588</v>
      </c>
      <c r="N233" s="107">
        <v>9.9172253454503601</v>
      </c>
      <c r="O233" s="107">
        <v>28.448616139500199</v>
      </c>
      <c r="P233" s="107">
        <v>383.77923458362602</v>
      </c>
      <c r="Q233" s="107">
        <v>55.803927296653598</v>
      </c>
      <c r="R233" s="96">
        <v>477.94900336523</v>
      </c>
      <c r="S233" s="107">
        <v>0</v>
      </c>
      <c r="T233" s="107">
        <v>0</v>
      </c>
      <c r="U233" s="107">
        <v>0</v>
      </c>
      <c r="V233" s="107">
        <v>701.92233313516601</v>
      </c>
      <c r="W233" s="96">
        <v>701.92233313516601</v>
      </c>
      <c r="X233" s="107">
        <v>0</v>
      </c>
      <c r="Y233" s="107">
        <v>0</v>
      </c>
      <c r="Z233" s="107">
        <v>0</v>
      </c>
      <c r="AA233" s="107">
        <v>180.17115023171499</v>
      </c>
      <c r="AB233" s="96">
        <v>180.17115023171499</v>
      </c>
      <c r="AC233" s="107">
        <v>0</v>
      </c>
      <c r="AD233" s="107">
        <v>0</v>
      </c>
      <c r="AE233" s="107">
        <v>0</v>
      </c>
      <c r="AF233" s="107">
        <v>0</v>
      </c>
      <c r="AG233" s="96">
        <v>0</v>
      </c>
      <c r="AH233" s="107">
        <v>0</v>
      </c>
      <c r="AI233" s="107">
        <v>0</v>
      </c>
      <c r="AJ233" s="107">
        <v>0</v>
      </c>
      <c r="AK233" s="107">
        <v>187.46915178005301</v>
      </c>
      <c r="AL233" s="96">
        <v>187.46915178005301</v>
      </c>
      <c r="AM233" s="107">
        <v>2.03689017749259</v>
      </c>
      <c r="AN233" s="107">
        <v>5.7661592694505499</v>
      </c>
      <c r="AO233" s="107">
        <v>67.426502667486304</v>
      </c>
      <c r="AP233" s="107">
        <v>9.3706092496727909</v>
      </c>
      <c r="AQ233" s="96">
        <v>84.600161364102206</v>
      </c>
      <c r="AR233" s="107">
        <v>6.98243507397902</v>
      </c>
      <c r="AS233" s="107">
        <v>20.010692840931</v>
      </c>
      <c r="AT233" s="107">
        <v>267.52565186813899</v>
      </c>
      <c r="AU233" s="107">
        <v>39.199065123789097</v>
      </c>
      <c r="AV233" s="96">
        <v>333.71784490683802</v>
      </c>
      <c r="AW233" s="107">
        <v>43.26</v>
      </c>
      <c r="AX233" s="107">
        <v>123.903279</v>
      </c>
      <c r="AY233" s="107">
        <v>1645.79</v>
      </c>
      <c r="AZ233" s="107">
        <v>1309.8599999999999</v>
      </c>
      <c r="BA233" s="107">
        <v>3122.813279</v>
      </c>
      <c r="BB233"/>
      <c r="BC233"/>
      <c r="BD233"/>
      <c r="BE233"/>
      <c r="BF233"/>
      <c r="BG233"/>
    </row>
    <row r="234" spans="1:59" x14ac:dyDescent="0.25">
      <c r="A234" s="111"/>
      <c r="B234" s="109">
        <v>20</v>
      </c>
      <c r="C234" s="13" t="s">
        <v>250</v>
      </c>
      <c r="D234" s="24">
        <v>5.9528811043960799</v>
      </c>
      <c r="E234" s="24">
        <v>17.0499650562139</v>
      </c>
      <c r="F234" s="24">
        <v>229.453199837357</v>
      </c>
      <c r="G234" s="24">
        <v>34.357788326336902</v>
      </c>
      <c r="H234" s="24">
        <v>286.81383432430403</v>
      </c>
      <c r="I234" s="24">
        <v>16.433798056188898</v>
      </c>
      <c r="J234" s="24">
        <v>47.0689196852896</v>
      </c>
      <c r="K234" s="24">
        <v>633.43908325144002</v>
      </c>
      <c r="L234" s="24">
        <v>94.849694645394095</v>
      </c>
      <c r="M234" s="24">
        <v>791.79149563831299</v>
      </c>
      <c r="N234" s="24">
        <v>9.0298475489591095</v>
      </c>
      <c r="O234" s="24">
        <v>25.8628691675022</v>
      </c>
      <c r="P234" s="24">
        <v>348.05456010571203</v>
      </c>
      <c r="Q234" s="24">
        <v>52.116880089729797</v>
      </c>
      <c r="R234" s="24">
        <v>435.06415691190301</v>
      </c>
      <c r="S234" s="24">
        <v>0</v>
      </c>
      <c r="T234" s="24">
        <v>0</v>
      </c>
      <c r="U234" s="24">
        <v>0</v>
      </c>
      <c r="V234" s="24">
        <v>663.11402447820296</v>
      </c>
      <c r="W234" s="24">
        <v>663.11402447820296</v>
      </c>
      <c r="X234" s="24">
        <v>0</v>
      </c>
      <c r="Y234" s="24">
        <v>0</v>
      </c>
      <c r="Z234" s="24">
        <v>0</v>
      </c>
      <c r="AA234" s="24">
        <v>171.20116753467599</v>
      </c>
      <c r="AB234" s="24">
        <v>171.20116753467599</v>
      </c>
      <c r="AC234" s="24">
        <v>0</v>
      </c>
      <c r="AD234" s="24">
        <v>0</v>
      </c>
      <c r="AE234" s="24">
        <v>0</v>
      </c>
      <c r="AF234" s="24">
        <v>0</v>
      </c>
      <c r="AG234" s="24">
        <v>0</v>
      </c>
      <c r="AH234" s="24">
        <v>0</v>
      </c>
      <c r="AI234" s="24">
        <v>0</v>
      </c>
      <c r="AJ234" s="24">
        <v>0</v>
      </c>
      <c r="AK234" s="24">
        <v>187.46915178005301</v>
      </c>
      <c r="AL234" s="24">
        <v>187.46915178005301</v>
      </c>
      <c r="AM234" s="24">
        <v>1.3112072917172</v>
      </c>
      <c r="AN234" s="24">
        <v>3.7554989110603398</v>
      </c>
      <c r="AO234" s="24">
        <v>50.540352387082997</v>
      </c>
      <c r="AP234" s="24">
        <v>7.5677947855367602</v>
      </c>
      <c r="AQ234" s="24">
        <v>63.174853375397298</v>
      </c>
      <c r="AR234" s="24">
        <v>6.4511398752486198</v>
      </c>
      <c r="AS234" s="24">
        <v>18.477054642416899</v>
      </c>
      <c r="AT234" s="24">
        <v>248.65853374444799</v>
      </c>
      <c r="AU234" s="24">
        <v>37.2335503448409</v>
      </c>
      <c r="AV234" s="24">
        <v>310.82027860695501</v>
      </c>
      <c r="AW234" s="257">
        <v>39.178873876509897</v>
      </c>
      <c r="AX234" s="257">
        <v>112.21430746248301</v>
      </c>
      <c r="AY234" s="24">
        <v>1510.1457293260401</v>
      </c>
      <c r="AZ234" s="24">
        <v>1247.91005198477</v>
      </c>
      <c r="BA234" s="24">
        <v>2909.4489626497998</v>
      </c>
      <c r="BB234"/>
      <c r="BC234"/>
      <c r="BD234"/>
      <c r="BE234"/>
      <c r="BF234"/>
      <c r="BG234"/>
    </row>
    <row r="235" spans="1:59" x14ac:dyDescent="0.25">
      <c r="A235" s="110"/>
      <c r="B235" s="109">
        <v>21</v>
      </c>
      <c r="C235" s="13" t="s">
        <v>251</v>
      </c>
      <c r="D235" s="24">
        <v>0</v>
      </c>
      <c r="E235" s="24">
        <v>0</v>
      </c>
      <c r="F235" s="24">
        <v>0</v>
      </c>
      <c r="G235" s="24">
        <v>0</v>
      </c>
      <c r="H235" s="24">
        <v>0</v>
      </c>
      <c r="I235" s="24">
        <v>1.9367702424930999</v>
      </c>
      <c r="J235" s="24">
        <v>5.5589260086147299</v>
      </c>
      <c r="K235" s="24">
        <v>64.166327791949499</v>
      </c>
      <c r="L235" s="24">
        <v>6.7162802112183799</v>
      </c>
      <c r="M235" s="24">
        <v>78.378304254275704</v>
      </c>
      <c r="N235" s="24">
        <v>0.88737779649125204</v>
      </c>
      <c r="O235" s="24">
        <v>2.5857469719979602</v>
      </c>
      <c r="P235" s="24">
        <v>35.724674477914597</v>
      </c>
      <c r="Q235" s="24">
        <v>3.6870472069238098</v>
      </c>
      <c r="R235" s="24">
        <v>42.884846453327697</v>
      </c>
      <c r="S235" s="24">
        <v>0</v>
      </c>
      <c r="T235" s="24">
        <v>0</v>
      </c>
      <c r="U235" s="24">
        <v>0</v>
      </c>
      <c r="V235" s="24">
        <v>38.808308656963298</v>
      </c>
      <c r="W235" s="24">
        <v>38.808308656963298</v>
      </c>
      <c r="X235" s="24">
        <v>0</v>
      </c>
      <c r="Y235" s="24">
        <v>0</v>
      </c>
      <c r="Z235" s="24">
        <v>0</v>
      </c>
      <c r="AA235" s="24">
        <v>8.9699826970388301</v>
      </c>
      <c r="AB235" s="24">
        <v>8.9699826970388301</v>
      </c>
      <c r="AC235" s="24">
        <v>0</v>
      </c>
      <c r="AD235" s="24">
        <v>0</v>
      </c>
      <c r="AE235" s="24">
        <v>0</v>
      </c>
      <c r="AF235" s="24">
        <v>0</v>
      </c>
      <c r="AG235" s="24">
        <v>0</v>
      </c>
      <c r="AH235" s="24">
        <v>0</v>
      </c>
      <c r="AI235" s="24">
        <v>0</v>
      </c>
      <c r="AJ235" s="24">
        <v>0</v>
      </c>
      <c r="AK235" s="24">
        <v>0</v>
      </c>
      <c r="AL235" s="24">
        <v>0</v>
      </c>
      <c r="AM235" s="24">
        <v>0.72568288577539197</v>
      </c>
      <c r="AN235" s="24">
        <v>2.0106603583902198</v>
      </c>
      <c r="AO235" s="24">
        <v>16.886150280403299</v>
      </c>
      <c r="AP235" s="24">
        <v>1.80281446413603</v>
      </c>
      <c r="AQ235" s="24">
        <v>21.425307988704901</v>
      </c>
      <c r="AR235" s="24">
        <v>0.53129519873039899</v>
      </c>
      <c r="AS235" s="24">
        <v>1.5336381985141601</v>
      </c>
      <c r="AT235" s="24">
        <v>18.867118123690499</v>
      </c>
      <c r="AU235" s="24">
        <v>1.9655147789482501</v>
      </c>
      <c r="AV235" s="24">
        <v>22.897566299883302</v>
      </c>
      <c r="AW235" s="257">
        <v>4.0811261234901401</v>
      </c>
      <c r="AX235" s="257">
        <v>11.6889715375171</v>
      </c>
      <c r="AY235" s="24">
        <v>135.644270673958</v>
      </c>
      <c r="AZ235" s="24">
        <v>61.9499480152286</v>
      </c>
      <c r="BA235" s="24">
        <v>213.364316350194</v>
      </c>
      <c r="BB235"/>
      <c r="BC235"/>
      <c r="BD235"/>
      <c r="BE235"/>
      <c r="BF235"/>
      <c r="BG235"/>
    </row>
    <row r="236" spans="1:59" ht="13" x14ac:dyDescent="0.25">
      <c r="A236" s="104" t="s">
        <v>252</v>
      </c>
      <c r="B236" s="109"/>
      <c r="D236" s="107">
        <v>0</v>
      </c>
      <c r="E236" s="107">
        <v>2.6182708875457601E-2</v>
      </c>
      <c r="F236" s="107">
        <v>60.160072246251303</v>
      </c>
      <c r="G236" s="107">
        <v>28.0006439969453</v>
      </c>
      <c r="H236" s="96">
        <v>88.186898952071999</v>
      </c>
      <c r="I236" s="107">
        <v>4.9069287904411496</v>
      </c>
      <c r="J236" s="107">
        <v>0.23838211060577</v>
      </c>
      <c r="K236" s="107">
        <v>547.731140596366</v>
      </c>
      <c r="L236" s="107">
        <v>254.933614625692</v>
      </c>
      <c r="M236" s="96">
        <v>807.810066123105</v>
      </c>
      <c r="N236" s="107">
        <v>0</v>
      </c>
      <c r="O236" s="107">
        <v>0</v>
      </c>
      <c r="P236" s="107">
        <v>0</v>
      </c>
      <c r="Q236" s="107">
        <v>0</v>
      </c>
      <c r="R236" s="96">
        <v>0</v>
      </c>
      <c r="S236" s="107">
        <v>0</v>
      </c>
      <c r="T236" s="107">
        <v>0</v>
      </c>
      <c r="U236" s="107">
        <v>0</v>
      </c>
      <c r="V236" s="107">
        <v>14.6084265226119</v>
      </c>
      <c r="W236" s="96">
        <v>14.6084265226119</v>
      </c>
      <c r="X236" s="107">
        <v>0</v>
      </c>
      <c r="Y236" s="107">
        <v>0</v>
      </c>
      <c r="Z236" s="107">
        <v>0</v>
      </c>
      <c r="AA236" s="107">
        <v>45.372597164094898</v>
      </c>
      <c r="AB236" s="96">
        <v>45.372597164094898</v>
      </c>
      <c r="AC236" s="107">
        <v>0</v>
      </c>
      <c r="AD236" s="107">
        <v>0</v>
      </c>
      <c r="AE236" s="107">
        <v>0</v>
      </c>
      <c r="AF236" s="107">
        <v>55.521252181629698</v>
      </c>
      <c r="AG236" s="96">
        <v>55.521252181629698</v>
      </c>
      <c r="AH236" s="107">
        <v>0</v>
      </c>
      <c r="AI236" s="107">
        <v>0</v>
      </c>
      <c r="AJ236" s="107">
        <v>0</v>
      </c>
      <c r="AK236" s="107">
        <v>0</v>
      </c>
      <c r="AL236" s="96">
        <v>0</v>
      </c>
      <c r="AM236" s="107">
        <v>2.7830712095588499</v>
      </c>
      <c r="AN236" s="107">
        <v>0.135203590113877</v>
      </c>
      <c r="AO236" s="107">
        <v>310.65760948927999</v>
      </c>
      <c r="AP236" s="107">
        <v>144.59113500804401</v>
      </c>
      <c r="AQ236" s="96">
        <v>458.16701929699701</v>
      </c>
      <c r="AR236" s="107">
        <v>0</v>
      </c>
      <c r="AS236" s="107">
        <v>1.25695904048953E-2</v>
      </c>
      <c r="AT236" s="107">
        <v>28.8811776681023</v>
      </c>
      <c r="AU236" s="107">
        <v>13.4423305009819</v>
      </c>
      <c r="AV236" s="96">
        <v>42.3360777594891</v>
      </c>
      <c r="AW236" s="107">
        <v>7.69</v>
      </c>
      <c r="AX236" s="107">
        <v>0.41233799999999998</v>
      </c>
      <c r="AY236" s="107">
        <v>947.43</v>
      </c>
      <c r="AZ236" s="107">
        <v>556.47</v>
      </c>
      <c r="BA236" s="107">
        <v>1512.002338</v>
      </c>
      <c r="BB236"/>
      <c r="BC236"/>
      <c r="BD236"/>
      <c r="BE236"/>
      <c r="BF236"/>
      <c r="BG236"/>
    </row>
    <row r="237" spans="1:59" x14ac:dyDescent="0.25">
      <c r="A237" s="111"/>
      <c r="B237" s="109">
        <v>25</v>
      </c>
      <c r="C237" s="13" t="s">
        <v>253</v>
      </c>
      <c r="D237" s="24">
        <v>0</v>
      </c>
      <c r="E237" s="24">
        <v>1.24550637676179E-2</v>
      </c>
      <c r="F237" s="24">
        <v>37.559000316354002</v>
      </c>
      <c r="G237" s="24">
        <v>16.7379608212735</v>
      </c>
      <c r="H237" s="24">
        <v>54.309416201395102</v>
      </c>
      <c r="I237" s="24">
        <v>4.9069287904411496</v>
      </c>
      <c r="J237" s="24">
        <v>0.113397907098805</v>
      </c>
      <c r="K237" s="24">
        <v>341.95826758199701</v>
      </c>
      <c r="L237" s="24">
        <v>152.39181120605599</v>
      </c>
      <c r="M237" s="24">
        <v>499.37040548559298</v>
      </c>
      <c r="N237" s="24">
        <v>0</v>
      </c>
      <c r="O237" s="24">
        <v>0</v>
      </c>
      <c r="P237" s="24">
        <v>0</v>
      </c>
      <c r="Q237" s="24">
        <v>0</v>
      </c>
      <c r="R237" s="24">
        <v>0</v>
      </c>
      <c r="S237" s="24">
        <v>0</v>
      </c>
      <c r="T237" s="24">
        <v>0</v>
      </c>
      <c r="U237" s="24">
        <v>0</v>
      </c>
      <c r="V237" s="24">
        <v>8.7324873964543794</v>
      </c>
      <c r="W237" s="24">
        <v>8.7324873964543794</v>
      </c>
      <c r="X237" s="24">
        <v>0</v>
      </c>
      <c r="Y237" s="24">
        <v>0</v>
      </c>
      <c r="Z237" s="24">
        <v>0</v>
      </c>
      <c r="AA237" s="24">
        <v>27.122403105260599</v>
      </c>
      <c r="AB237" s="24">
        <v>27.122403105260599</v>
      </c>
      <c r="AC237" s="24">
        <v>0</v>
      </c>
      <c r="AD237" s="24">
        <v>0</v>
      </c>
      <c r="AE237" s="24">
        <v>0</v>
      </c>
      <c r="AF237" s="24">
        <v>33.188970363165502</v>
      </c>
      <c r="AG237" s="24">
        <v>33.188970363165502</v>
      </c>
      <c r="AH237" s="24">
        <v>0</v>
      </c>
      <c r="AI237" s="24">
        <v>0</v>
      </c>
      <c r="AJ237" s="24">
        <v>0</v>
      </c>
      <c r="AK237" s="24">
        <v>0</v>
      </c>
      <c r="AL237" s="24">
        <v>0</v>
      </c>
      <c r="AM237" s="24">
        <v>2.7830712095588499</v>
      </c>
      <c r="AN237" s="24">
        <v>6.4316085264106704E-2</v>
      </c>
      <c r="AO237" s="24">
        <v>193.94905653247</v>
      </c>
      <c r="AP237" s="24">
        <v>86.4323246683945</v>
      </c>
      <c r="AQ237" s="24">
        <v>283.22876849568701</v>
      </c>
      <c r="AR237" s="24">
        <v>0</v>
      </c>
      <c r="AS237" s="24">
        <v>5.9793297466083101E-3</v>
      </c>
      <c r="AT237" s="24">
        <v>18.031031557488301</v>
      </c>
      <c r="AU237" s="24">
        <v>8.0354295171422194</v>
      </c>
      <c r="AV237" s="24">
        <v>26.072440404377101</v>
      </c>
      <c r="AW237" s="257">
        <v>7.69</v>
      </c>
      <c r="AX237" s="257">
        <v>0.19614838587713801</v>
      </c>
      <c r="AY237" s="24">
        <v>591.49735598830898</v>
      </c>
      <c r="AZ237" s="24">
        <v>332.64138707774703</v>
      </c>
      <c r="BA237" s="24">
        <v>932.02489145193294</v>
      </c>
      <c r="BB237"/>
      <c r="BC237"/>
      <c r="BD237"/>
      <c r="BE237"/>
      <c r="BF237"/>
      <c r="BG237"/>
    </row>
    <row r="238" spans="1:59" x14ac:dyDescent="0.25">
      <c r="A238" s="110"/>
      <c r="B238" s="109">
        <v>28</v>
      </c>
      <c r="C238" s="13" t="s">
        <v>254</v>
      </c>
      <c r="D238" s="24">
        <v>0</v>
      </c>
      <c r="E238" s="24">
        <v>1.3727645107839701E-2</v>
      </c>
      <c r="F238" s="24">
        <v>22.601071929897302</v>
      </c>
      <c r="G238" s="24">
        <v>11.2626831756718</v>
      </c>
      <c r="H238" s="24">
        <v>33.877482750676897</v>
      </c>
      <c r="I238" s="24">
        <v>0</v>
      </c>
      <c r="J238" s="24">
        <v>0.124984203506965</v>
      </c>
      <c r="K238" s="24">
        <v>205.772873014369</v>
      </c>
      <c r="L238" s="24">
        <v>102.541803419636</v>
      </c>
      <c r="M238" s="24">
        <v>308.43966063751202</v>
      </c>
      <c r="N238" s="24">
        <v>0</v>
      </c>
      <c r="O238" s="24">
        <v>0</v>
      </c>
      <c r="P238" s="24">
        <v>0</v>
      </c>
      <c r="Q238" s="24">
        <v>0</v>
      </c>
      <c r="R238" s="24">
        <v>0</v>
      </c>
      <c r="S238" s="24">
        <v>0</v>
      </c>
      <c r="T238" s="24">
        <v>0</v>
      </c>
      <c r="U238" s="24">
        <v>0</v>
      </c>
      <c r="V238" s="24">
        <v>5.8759391261575198</v>
      </c>
      <c r="W238" s="24">
        <v>5.8759391261575198</v>
      </c>
      <c r="X238" s="24">
        <v>0</v>
      </c>
      <c r="Y238" s="24">
        <v>0</v>
      </c>
      <c r="Z238" s="24">
        <v>0</v>
      </c>
      <c r="AA238" s="24">
        <v>18.2501940588343</v>
      </c>
      <c r="AB238" s="24">
        <v>18.2501940588343</v>
      </c>
      <c r="AC238" s="24">
        <v>0</v>
      </c>
      <c r="AD238" s="24">
        <v>0</v>
      </c>
      <c r="AE238" s="24">
        <v>0</v>
      </c>
      <c r="AF238" s="24">
        <v>22.3322818184642</v>
      </c>
      <c r="AG238" s="24">
        <v>22.3322818184642</v>
      </c>
      <c r="AH238" s="24">
        <v>0</v>
      </c>
      <c r="AI238" s="24">
        <v>0</v>
      </c>
      <c r="AJ238" s="24">
        <v>0</v>
      </c>
      <c r="AK238" s="24">
        <v>0</v>
      </c>
      <c r="AL238" s="24">
        <v>0</v>
      </c>
      <c r="AM238" s="24">
        <v>0</v>
      </c>
      <c r="AN238" s="24">
        <v>7.0887504849770702E-2</v>
      </c>
      <c r="AO238" s="24">
        <v>116.70855295681</v>
      </c>
      <c r="AP238" s="24">
        <v>58.158810339649399</v>
      </c>
      <c r="AQ238" s="24">
        <v>174.93825080131001</v>
      </c>
      <c r="AR238" s="24">
        <v>0</v>
      </c>
      <c r="AS238" s="24">
        <v>6.5902606582870097E-3</v>
      </c>
      <c r="AT238" s="24">
        <v>10.850146110614</v>
      </c>
      <c r="AU238" s="24">
        <v>5.4069009838396997</v>
      </c>
      <c r="AV238" s="24">
        <v>16.263637355111999</v>
      </c>
      <c r="AW238" s="257">
        <v>0</v>
      </c>
      <c r="AX238" s="257">
        <v>0.216189614122862</v>
      </c>
      <c r="AY238" s="24">
        <v>355.93264401169102</v>
      </c>
      <c r="AZ238" s="24">
        <v>223.828612922253</v>
      </c>
      <c r="BA238" s="24">
        <v>579.97744654806695</v>
      </c>
      <c r="BB238"/>
      <c r="BC238"/>
      <c r="BD238"/>
      <c r="BE238"/>
      <c r="BF238"/>
      <c r="BG238"/>
    </row>
    <row r="239" spans="1:59" ht="13" x14ac:dyDescent="0.25">
      <c r="A239" s="104" t="s">
        <v>255</v>
      </c>
      <c r="B239" s="109"/>
      <c r="D239" s="107">
        <v>0</v>
      </c>
      <c r="E239" s="107">
        <v>3.6556567040532999E-2</v>
      </c>
      <c r="F239" s="107">
        <v>10.493361183820699</v>
      </c>
      <c r="G239" s="107">
        <v>15.2389642480739</v>
      </c>
      <c r="H239" s="96">
        <v>25.7688819989352</v>
      </c>
      <c r="I239" s="107">
        <v>1.4323459172016699</v>
      </c>
      <c r="J239" s="107">
        <v>0.36184161114585001</v>
      </c>
      <c r="K239" s="107">
        <v>102.191165249531</v>
      </c>
      <c r="L239" s="107">
        <v>129.03493833238301</v>
      </c>
      <c r="M239" s="96">
        <v>233.02029111026201</v>
      </c>
      <c r="N239" s="107">
        <v>0</v>
      </c>
      <c r="O239" s="107">
        <v>0</v>
      </c>
      <c r="P239" s="107">
        <v>0</v>
      </c>
      <c r="Q239" s="107">
        <v>0</v>
      </c>
      <c r="R239" s="96">
        <v>0</v>
      </c>
      <c r="S239" s="107">
        <v>0</v>
      </c>
      <c r="T239" s="107">
        <v>0</v>
      </c>
      <c r="U239" s="107">
        <v>0</v>
      </c>
      <c r="V239" s="107">
        <v>11.4272064799963</v>
      </c>
      <c r="W239" s="96">
        <v>11.4272064799963</v>
      </c>
      <c r="X239" s="107">
        <v>0</v>
      </c>
      <c r="Y239" s="107">
        <v>0</v>
      </c>
      <c r="Z239" s="107">
        <v>0</v>
      </c>
      <c r="AA239" s="107">
        <v>36.211461253994202</v>
      </c>
      <c r="AB239" s="96">
        <v>36.211461253994202</v>
      </c>
      <c r="AC239" s="107">
        <v>0</v>
      </c>
      <c r="AD239" s="107">
        <v>0</v>
      </c>
      <c r="AE239" s="107">
        <v>0</v>
      </c>
      <c r="AF239" s="107">
        <v>122.055612393199</v>
      </c>
      <c r="AG239" s="96">
        <v>122.055612393199</v>
      </c>
      <c r="AH239" s="107">
        <v>0</v>
      </c>
      <c r="AI239" s="107">
        <v>0</v>
      </c>
      <c r="AJ239" s="107">
        <v>0</v>
      </c>
      <c r="AK239" s="107">
        <v>0</v>
      </c>
      <c r="AL239" s="96">
        <v>0</v>
      </c>
      <c r="AM239" s="107">
        <v>1.9276540827983299</v>
      </c>
      <c r="AN239" s="107">
        <v>0.48696718486433399</v>
      </c>
      <c r="AO239" s="107">
        <v>137.52908047800901</v>
      </c>
      <c r="AP239" s="107">
        <v>173.65548553103301</v>
      </c>
      <c r="AQ239" s="96">
        <v>313.59918727670401</v>
      </c>
      <c r="AR239" s="107">
        <v>0</v>
      </c>
      <c r="AS239" s="107">
        <v>6.7442636949282694E-2</v>
      </c>
      <c r="AT239" s="107">
        <v>21.356393088640001</v>
      </c>
      <c r="AU239" s="107">
        <v>26.966331761320799</v>
      </c>
      <c r="AV239" s="96">
        <v>48.390167486910102</v>
      </c>
      <c r="AW239" s="107">
        <v>3.36</v>
      </c>
      <c r="AX239" s="107">
        <v>0.95280799999999999</v>
      </c>
      <c r="AY239" s="107">
        <v>271.57</v>
      </c>
      <c r="AZ239" s="107">
        <v>514.59</v>
      </c>
      <c r="BA239" s="107">
        <v>790.47280799999999</v>
      </c>
      <c r="BB239"/>
      <c r="BC239"/>
      <c r="BD239"/>
      <c r="BE239"/>
      <c r="BF239"/>
      <c r="BG239"/>
    </row>
    <row r="240" spans="1:59" x14ac:dyDescent="0.25">
      <c r="B240" s="109">
        <v>26</v>
      </c>
      <c r="C240" s="13" t="s">
        <v>256</v>
      </c>
      <c r="D240" s="24">
        <v>0</v>
      </c>
      <c r="E240" s="24">
        <v>0</v>
      </c>
      <c r="F240" s="24">
        <v>3.6646713726842299</v>
      </c>
      <c r="G240" s="24">
        <v>9.3379313620229993</v>
      </c>
      <c r="H240" s="24">
        <v>13.0026027347072</v>
      </c>
      <c r="I240" s="24">
        <v>1.4323459172016699</v>
      </c>
      <c r="J240" s="24">
        <v>0.223797702978664</v>
      </c>
      <c r="K240" s="24">
        <v>45.972508728666497</v>
      </c>
      <c r="L240" s="24">
        <v>79.068326287527199</v>
      </c>
      <c r="M240" s="24">
        <v>126.696978636374</v>
      </c>
      <c r="N240" s="24">
        <v>0</v>
      </c>
      <c r="O240" s="24">
        <v>0</v>
      </c>
      <c r="P240" s="24">
        <v>0</v>
      </c>
      <c r="Q240" s="24">
        <v>0</v>
      </c>
      <c r="R240" s="24">
        <v>0</v>
      </c>
      <c r="S240" s="24">
        <v>0</v>
      </c>
      <c r="T240" s="24">
        <v>0</v>
      </c>
      <c r="U240" s="24">
        <v>0</v>
      </c>
      <c r="V240" s="24">
        <v>7.0022127509982601</v>
      </c>
      <c r="W240" s="24">
        <v>7.0022127509982601</v>
      </c>
      <c r="X240" s="24">
        <v>0</v>
      </c>
      <c r="Y240" s="24">
        <v>0</v>
      </c>
      <c r="Z240" s="24">
        <v>0</v>
      </c>
      <c r="AA240" s="24">
        <v>22.189181246428301</v>
      </c>
      <c r="AB240" s="24">
        <v>22.189181246428301</v>
      </c>
      <c r="AC240" s="24">
        <v>0</v>
      </c>
      <c r="AD240" s="24">
        <v>0</v>
      </c>
      <c r="AE240" s="24">
        <v>0</v>
      </c>
      <c r="AF240" s="24">
        <v>74.791627063593197</v>
      </c>
      <c r="AG240" s="24">
        <v>74.791627063593197</v>
      </c>
      <c r="AH240" s="24">
        <v>0</v>
      </c>
      <c r="AI240" s="24">
        <v>0</v>
      </c>
      <c r="AJ240" s="24">
        <v>0</v>
      </c>
      <c r="AK240" s="24">
        <v>0</v>
      </c>
      <c r="AL240" s="24">
        <v>0</v>
      </c>
      <c r="AM240" s="24">
        <v>1.9276540827983299</v>
      </c>
      <c r="AN240" s="24">
        <v>0.30118740919129999</v>
      </c>
      <c r="AO240" s="24">
        <v>61.869896847562998</v>
      </c>
      <c r="AP240" s="24">
        <v>106.410316221624</v>
      </c>
      <c r="AQ240" s="24">
        <v>170.50905456117701</v>
      </c>
      <c r="AR240" s="24">
        <v>0</v>
      </c>
      <c r="AS240" s="24">
        <v>3.4468570789624002E-2</v>
      </c>
      <c r="AT240" s="24">
        <v>9.6075523288432692</v>
      </c>
      <c r="AU240" s="24">
        <v>16.524072828937999</v>
      </c>
      <c r="AV240" s="24">
        <v>26.1660937285709</v>
      </c>
      <c r="AW240" s="257">
        <v>3.36</v>
      </c>
      <c r="AX240" s="257">
        <v>0.55945368295958797</v>
      </c>
      <c r="AY240" s="24">
        <v>121.114629277757</v>
      </c>
      <c r="AZ240" s="24">
        <v>315.32366776113201</v>
      </c>
      <c r="BA240" s="24">
        <v>440.35775072184902</v>
      </c>
      <c r="BB240"/>
      <c r="BC240"/>
      <c r="BD240"/>
      <c r="BE240"/>
      <c r="BF240"/>
      <c r="BG240"/>
    </row>
    <row r="241" spans="1:59" x14ac:dyDescent="0.25">
      <c r="A241" s="110"/>
      <c r="B241" s="109">
        <v>27</v>
      </c>
      <c r="C241" s="13" t="s">
        <v>257</v>
      </c>
      <c r="D241" s="24">
        <v>0</v>
      </c>
      <c r="E241" s="24">
        <v>3.6556567040532999E-2</v>
      </c>
      <c r="F241" s="24">
        <v>6.8286898111365097</v>
      </c>
      <c r="G241" s="24">
        <v>5.9010328860508796</v>
      </c>
      <c r="H241" s="24">
        <v>12.766279264227901</v>
      </c>
      <c r="I241" s="24">
        <v>0</v>
      </c>
      <c r="J241" s="24">
        <v>0.13804390816718601</v>
      </c>
      <c r="K241" s="24">
        <v>56.218656520864101</v>
      </c>
      <c r="L241" s="24">
        <v>49.966612044856198</v>
      </c>
      <c r="M241" s="24">
        <v>106.323312473888</v>
      </c>
      <c r="N241" s="24">
        <v>0</v>
      </c>
      <c r="O241" s="24">
        <v>0</v>
      </c>
      <c r="P241" s="24">
        <v>0</v>
      </c>
      <c r="Q241" s="24">
        <v>0</v>
      </c>
      <c r="R241" s="24">
        <v>0</v>
      </c>
      <c r="S241" s="24">
        <v>0</v>
      </c>
      <c r="T241" s="24">
        <v>0</v>
      </c>
      <c r="U241" s="24">
        <v>0</v>
      </c>
      <c r="V241" s="24">
        <v>4.4249937289980004</v>
      </c>
      <c r="W241" s="24">
        <v>4.4249937289980004</v>
      </c>
      <c r="X241" s="24">
        <v>0</v>
      </c>
      <c r="Y241" s="24">
        <v>0</v>
      </c>
      <c r="Z241" s="24">
        <v>0</v>
      </c>
      <c r="AA241" s="24">
        <v>14.022280007565801</v>
      </c>
      <c r="AB241" s="24">
        <v>14.022280007565801</v>
      </c>
      <c r="AC241" s="24">
        <v>0</v>
      </c>
      <c r="AD241" s="24">
        <v>0</v>
      </c>
      <c r="AE241" s="24">
        <v>0</v>
      </c>
      <c r="AF241" s="24">
        <v>47.263985329605298</v>
      </c>
      <c r="AG241" s="24">
        <v>47.263985329605298</v>
      </c>
      <c r="AH241" s="24">
        <v>0</v>
      </c>
      <c r="AI241" s="24">
        <v>0</v>
      </c>
      <c r="AJ241" s="24">
        <v>0</v>
      </c>
      <c r="AK241" s="24">
        <v>0</v>
      </c>
      <c r="AL241" s="24">
        <v>0</v>
      </c>
      <c r="AM241" s="24">
        <v>0</v>
      </c>
      <c r="AN241" s="24">
        <v>0.185779775673034</v>
      </c>
      <c r="AO241" s="24">
        <v>75.659183630445597</v>
      </c>
      <c r="AP241" s="24">
        <v>67.245169309408894</v>
      </c>
      <c r="AQ241" s="24">
        <v>143.090132715528</v>
      </c>
      <c r="AR241" s="24">
        <v>0</v>
      </c>
      <c r="AS241" s="24">
        <v>3.2974066159658602E-2</v>
      </c>
      <c r="AT241" s="24">
        <v>11.7488407597967</v>
      </c>
      <c r="AU241" s="24">
        <v>10.4422589323829</v>
      </c>
      <c r="AV241" s="24">
        <v>22.224073758339301</v>
      </c>
      <c r="AW241" s="257">
        <v>0</v>
      </c>
      <c r="AX241" s="257">
        <v>0.39335431704041202</v>
      </c>
      <c r="AY241" s="24">
        <v>150.455370722243</v>
      </c>
      <c r="AZ241" s="24">
        <v>199.26633223886799</v>
      </c>
      <c r="BA241" s="24">
        <v>350.11505727815103</v>
      </c>
      <c r="BB241"/>
      <c r="BC241"/>
      <c r="BD241"/>
      <c r="BE241"/>
      <c r="BF241"/>
      <c r="BG241"/>
    </row>
    <row r="242" spans="1:59" ht="13" x14ac:dyDescent="0.25">
      <c r="A242" s="104" t="s">
        <v>258</v>
      </c>
      <c r="B242" s="109"/>
      <c r="D242" s="107">
        <v>1.8302569371014199</v>
      </c>
      <c r="E242" s="107">
        <v>6.5009129162963504</v>
      </c>
      <c r="F242" s="107">
        <v>18.373882683878001</v>
      </c>
      <c r="G242" s="107">
        <v>8.3242975412522995</v>
      </c>
      <c r="H242" s="96">
        <v>35.029350078527997</v>
      </c>
      <c r="I242" s="107">
        <v>14.852823876818499</v>
      </c>
      <c r="J242" s="107">
        <v>87.719931517920699</v>
      </c>
      <c r="K242" s="107">
        <v>225.37187456692601</v>
      </c>
      <c r="L242" s="107">
        <v>123.824643457992</v>
      </c>
      <c r="M242" s="96">
        <v>451.769273419657</v>
      </c>
      <c r="N242" s="107">
        <v>0</v>
      </c>
      <c r="O242" s="107">
        <v>0</v>
      </c>
      <c r="P242" s="107">
        <v>0</v>
      </c>
      <c r="Q242" s="107">
        <v>0</v>
      </c>
      <c r="R242" s="96">
        <v>0</v>
      </c>
      <c r="S242" s="107">
        <v>0</v>
      </c>
      <c r="T242" s="107">
        <v>0</v>
      </c>
      <c r="U242" s="107">
        <v>0</v>
      </c>
      <c r="V242" s="107">
        <v>16.685941882394999</v>
      </c>
      <c r="W242" s="96">
        <v>16.685941882394999</v>
      </c>
      <c r="X242" s="107">
        <v>0</v>
      </c>
      <c r="Y242" s="107">
        <v>0</v>
      </c>
      <c r="Z242" s="107">
        <v>0</v>
      </c>
      <c r="AA242" s="107">
        <v>49.827122300772501</v>
      </c>
      <c r="AB242" s="96">
        <v>49.827122300772501</v>
      </c>
      <c r="AC242" s="107">
        <v>0</v>
      </c>
      <c r="AD242" s="107">
        <v>0</v>
      </c>
      <c r="AE242" s="107">
        <v>0</v>
      </c>
      <c r="AF242" s="107">
        <v>51.410814620542901</v>
      </c>
      <c r="AG242" s="96">
        <v>51.410814620542901</v>
      </c>
      <c r="AH242" s="107">
        <v>0</v>
      </c>
      <c r="AI242" s="107">
        <v>0</v>
      </c>
      <c r="AJ242" s="107">
        <v>0</v>
      </c>
      <c r="AK242" s="107">
        <v>0</v>
      </c>
      <c r="AL242" s="96">
        <v>0</v>
      </c>
      <c r="AM242" s="107">
        <v>18.8853841509837</v>
      </c>
      <c r="AN242" s="107">
        <v>109.995006977787</v>
      </c>
      <c r="AO242" s="107">
        <v>257.697393671903</v>
      </c>
      <c r="AP242" s="107">
        <v>137.151505471365</v>
      </c>
      <c r="AQ242" s="96">
        <v>523.72929027203895</v>
      </c>
      <c r="AR242" s="107">
        <v>2.5315350350964398</v>
      </c>
      <c r="AS242" s="107">
        <v>14.985149587995499</v>
      </c>
      <c r="AT242" s="107">
        <v>39.346849077293001</v>
      </c>
      <c r="AU242" s="107">
        <v>21.745674725680399</v>
      </c>
      <c r="AV242" s="96">
        <v>78.609208426065393</v>
      </c>
      <c r="AW242" s="107">
        <v>38.1</v>
      </c>
      <c r="AX242" s="107">
        <v>219.20100099999999</v>
      </c>
      <c r="AY242" s="107">
        <v>540.79</v>
      </c>
      <c r="AZ242" s="107">
        <v>408.97</v>
      </c>
      <c r="BA242" s="107">
        <v>1207.061001</v>
      </c>
      <c r="BB242"/>
      <c r="BC242"/>
      <c r="BD242"/>
      <c r="BE242"/>
      <c r="BF242"/>
      <c r="BG242"/>
    </row>
    <row r="243" spans="1:59" x14ac:dyDescent="0.25">
      <c r="A243" s="111"/>
      <c r="B243" s="109">
        <v>29</v>
      </c>
      <c r="C243" s="13" t="s">
        <v>259</v>
      </c>
      <c r="D243" s="24">
        <v>1.8302569371014199</v>
      </c>
      <c r="E243" s="24">
        <v>6.5009129162963504</v>
      </c>
      <c r="F243" s="24">
        <v>18.373882683878001</v>
      </c>
      <c r="G243" s="24">
        <v>8.3242975412522995</v>
      </c>
      <c r="H243" s="24">
        <v>35.029350078527997</v>
      </c>
      <c r="I243" s="24">
        <v>14.852823876818499</v>
      </c>
      <c r="J243" s="24">
        <v>52.755934222656798</v>
      </c>
      <c r="K243" s="24">
        <v>149.10695755600401</v>
      </c>
      <c r="L243" s="24">
        <v>67.552988201897605</v>
      </c>
      <c r="M243" s="24">
        <v>284.26870385737698</v>
      </c>
      <c r="N243" s="24">
        <v>0</v>
      </c>
      <c r="O243" s="24">
        <v>0</v>
      </c>
      <c r="P243" s="24">
        <v>0</v>
      </c>
      <c r="Q243" s="24">
        <v>0</v>
      </c>
      <c r="R243" s="24">
        <v>0</v>
      </c>
      <c r="S243" s="24">
        <v>0</v>
      </c>
      <c r="T243" s="24">
        <v>0</v>
      </c>
      <c r="U243" s="24">
        <v>0</v>
      </c>
      <c r="V243" s="24">
        <v>8.3720794115182002</v>
      </c>
      <c r="W243" s="24">
        <v>8.3720794115182002</v>
      </c>
      <c r="X243" s="24">
        <v>0</v>
      </c>
      <c r="Y243" s="24">
        <v>0</v>
      </c>
      <c r="Z243" s="24">
        <v>0</v>
      </c>
      <c r="AA243" s="24">
        <v>25.705407310271401</v>
      </c>
      <c r="AB243" s="24">
        <v>25.705407310271401</v>
      </c>
      <c r="AC243" s="24">
        <v>0</v>
      </c>
      <c r="AD243" s="24">
        <v>0</v>
      </c>
      <c r="AE243" s="24">
        <v>0</v>
      </c>
      <c r="AF243" s="24">
        <v>51.410814620542901</v>
      </c>
      <c r="AG243" s="24">
        <v>51.410814620542901</v>
      </c>
      <c r="AH243" s="24">
        <v>0</v>
      </c>
      <c r="AI243" s="24">
        <v>0</v>
      </c>
      <c r="AJ243" s="24">
        <v>0</v>
      </c>
      <c r="AK243" s="24">
        <v>0</v>
      </c>
      <c r="AL243" s="24">
        <v>0</v>
      </c>
      <c r="AM243" s="24">
        <v>18.8853841509837</v>
      </c>
      <c r="AN243" s="24">
        <v>67.079236399880898</v>
      </c>
      <c r="AO243" s="24">
        <v>189.589683172945</v>
      </c>
      <c r="AP243" s="24">
        <v>85.893709056286099</v>
      </c>
      <c r="AQ243" s="24">
        <v>361.44801278009498</v>
      </c>
      <c r="AR243" s="24">
        <v>2.5315350350964398</v>
      </c>
      <c r="AS243" s="24">
        <v>8.9917915206914092</v>
      </c>
      <c r="AT243" s="24">
        <v>25.413987950048899</v>
      </c>
      <c r="AU243" s="24">
        <v>11.513821060348601</v>
      </c>
      <c r="AV243" s="24">
        <v>48.4511355661853</v>
      </c>
      <c r="AW243" s="257">
        <v>38.1</v>
      </c>
      <c r="AX243" s="257">
        <v>135.32787505952501</v>
      </c>
      <c r="AY243" s="24">
        <v>382.48451136287599</v>
      </c>
      <c r="AZ243" s="24">
        <v>258.77311720211702</v>
      </c>
      <c r="BA243" s="24">
        <v>814.68550362451901</v>
      </c>
      <c r="BB243"/>
      <c r="BC243"/>
      <c r="BD243"/>
      <c r="BE243"/>
      <c r="BF243"/>
      <c r="BG243"/>
    </row>
    <row r="244" spans="1:59" x14ac:dyDescent="0.25">
      <c r="A244" s="110"/>
      <c r="B244" s="109">
        <v>30</v>
      </c>
      <c r="C244" s="13" t="s">
        <v>260</v>
      </c>
      <c r="D244" s="24">
        <v>0</v>
      </c>
      <c r="E244" s="24">
        <v>0</v>
      </c>
      <c r="F244" s="24">
        <v>0</v>
      </c>
      <c r="G244" s="24">
        <v>0</v>
      </c>
      <c r="H244" s="24">
        <v>0</v>
      </c>
      <c r="I244" s="24">
        <v>0</v>
      </c>
      <c r="J244" s="24">
        <v>34.963997295263901</v>
      </c>
      <c r="K244" s="24">
        <v>76.264917010921195</v>
      </c>
      <c r="L244" s="24">
        <v>56.271655256094498</v>
      </c>
      <c r="M244" s="24">
        <v>167.50056956227999</v>
      </c>
      <c r="N244" s="24">
        <v>0</v>
      </c>
      <c r="O244" s="24">
        <v>0</v>
      </c>
      <c r="P244" s="24">
        <v>0</v>
      </c>
      <c r="Q244" s="24">
        <v>0</v>
      </c>
      <c r="R244" s="24">
        <v>0</v>
      </c>
      <c r="S244" s="24">
        <v>0</v>
      </c>
      <c r="T244" s="24">
        <v>0</v>
      </c>
      <c r="U244" s="24">
        <v>0</v>
      </c>
      <c r="V244" s="24">
        <v>8.3138624708767495</v>
      </c>
      <c r="W244" s="24">
        <v>8.3138624708767495</v>
      </c>
      <c r="X244" s="24">
        <v>0</v>
      </c>
      <c r="Y244" s="24">
        <v>0</v>
      </c>
      <c r="Z244" s="24">
        <v>0</v>
      </c>
      <c r="AA244" s="24">
        <v>24.121714990501101</v>
      </c>
      <c r="AB244" s="24">
        <v>24.121714990501101</v>
      </c>
      <c r="AC244" s="24">
        <v>0</v>
      </c>
      <c r="AD244" s="24">
        <v>0</v>
      </c>
      <c r="AE244" s="24">
        <v>0</v>
      </c>
      <c r="AF244" s="24">
        <v>0</v>
      </c>
      <c r="AG244" s="24">
        <v>0</v>
      </c>
      <c r="AH244" s="24">
        <v>0</v>
      </c>
      <c r="AI244" s="24">
        <v>0</v>
      </c>
      <c r="AJ244" s="24">
        <v>0</v>
      </c>
      <c r="AK244" s="24">
        <v>0</v>
      </c>
      <c r="AL244" s="24">
        <v>0</v>
      </c>
      <c r="AM244" s="24">
        <v>0</v>
      </c>
      <c r="AN244" s="24">
        <v>42.915770577906102</v>
      </c>
      <c r="AO244" s="24">
        <v>68.107710498958696</v>
      </c>
      <c r="AP244" s="24">
        <v>51.257796415078801</v>
      </c>
      <c r="AQ244" s="24">
        <v>162.281277491944</v>
      </c>
      <c r="AR244" s="24">
        <v>0</v>
      </c>
      <c r="AS244" s="24">
        <v>5.99335806730409</v>
      </c>
      <c r="AT244" s="24">
        <v>13.932861127244101</v>
      </c>
      <c r="AU244" s="24">
        <v>10.231853665331901</v>
      </c>
      <c r="AV244" s="24">
        <v>30.1580728598801</v>
      </c>
      <c r="AW244" s="257">
        <v>0</v>
      </c>
      <c r="AX244" s="257">
        <v>83.873125940474097</v>
      </c>
      <c r="AY244" s="24">
        <v>158.305488637124</v>
      </c>
      <c r="AZ244" s="24">
        <v>150.19688279788301</v>
      </c>
      <c r="BA244" s="24">
        <v>392.37549737548102</v>
      </c>
      <c r="BB244"/>
      <c r="BC244"/>
      <c r="BD244"/>
      <c r="BE244"/>
      <c r="BF244"/>
      <c r="BG244"/>
    </row>
    <row r="245" spans="1:59" ht="13" x14ac:dyDescent="0.25">
      <c r="A245" s="104" t="s">
        <v>261</v>
      </c>
      <c r="B245" s="109"/>
      <c r="D245" s="107">
        <v>0</v>
      </c>
      <c r="E245" s="107">
        <v>0</v>
      </c>
      <c r="F245" s="107">
        <v>0</v>
      </c>
      <c r="G245" s="107">
        <v>0</v>
      </c>
      <c r="H245" s="96">
        <v>0</v>
      </c>
      <c r="I245" s="107">
        <v>39.216783880415399</v>
      </c>
      <c r="J245" s="107">
        <v>84.394963437150494</v>
      </c>
      <c r="K245" s="107">
        <v>1201.7206990483801</v>
      </c>
      <c r="L245" s="107">
        <v>331.62432495306501</v>
      </c>
      <c r="M245" s="96">
        <v>1656.9567713190099</v>
      </c>
      <c r="N245" s="107">
        <v>4.4759525212278799</v>
      </c>
      <c r="O245" s="107">
        <v>9.6323005610894405</v>
      </c>
      <c r="P245" s="107">
        <v>137.15670334209901</v>
      </c>
      <c r="Q245" s="107">
        <v>38.301829204930002</v>
      </c>
      <c r="R245" s="96">
        <v>189.56678562934599</v>
      </c>
      <c r="S245" s="107">
        <v>0</v>
      </c>
      <c r="T245" s="107">
        <v>0</v>
      </c>
      <c r="U245" s="107">
        <v>0</v>
      </c>
      <c r="V245" s="107">
        <v>247.13266267394701</v>
      </c>
      <c r="W245" s="96">
        <v>247.13266267394701</v>
      </c>
      <c r="X245" s="107">
        <v>0</v>
      </c>
      <c r="Y245" s="107">
        <v>0</v>
      </c>
      <c r="Z245" s="107">
        <v>0</v>
      </c>
      <c r="AA245" s="107">
        <v>0</v>
      </c>
      <c r="AB245" s="96">
        <v>0</v>
      </c>
      <c r="AC245" s="107">
        <v>0</v>
      </c>
      <c r="AD245" s="107">
        <v>0</v>
      </c>
      <c r="AE245" s="107">
        <v>0</v>
      </c>
      <c r="AF245" s="107">
        <v>0</v>
      </c>
      <c r="AG245" s="96">
        <v>0</v>
      </c>
      <c r="AH245" s="107">
        <v>0</v>
      </c>
      <c r="AI245" s="107">
        <v>0</v>
      </c>
      <c r="AJ245" s="107">
        <v>0</v>
      </c>
      <c r="AK245" s="107">
        <v>258.50885042011799</v>
      </c>
      <c r="AL245" s="96">
        <v>258.50885042011799</v>
      </c>
      <c r="AM245" s="107">
        <v>0</v>
      </c>
      <c r="AN245" s="107">
        <v>0</v>
      </c>
      <c r="AO245" s="107">
        <v>0</v>
      </c>
      <c r="AP245" s="107">
        <v>0</v>
      </c>
      <c r="AQ245" s="96">
        <v>0</v>
      </c>
      <c r="AR245" s="107">
        <v>8.8872635983567694</v>
      </c>
      <c r="AS245" s="107">
        <v>19.125492001760101</v>
      </c>
      <c r="AT245" s="107">
        <v>272.33259760951699</v>
      </c>
      <c r="AU245" s="107">
        <v>75.152332747939695</v>
      </c>
      <c r="AV245" s="96">
        <v>375.49768595757399</v>
      </c>
      <c r="AW245" s="107">
        <v>52.58</v>
      </c>
      <c r="AX245" s="107">
        <v>113.152756</v>
      </c>
      <c r="AY245" s="107">
        <v>1611.21</v>
      </c>
      <c r="AZ245" s="107">
        <v>950.72</v>
      </c>
      <c r="BA245" s="107">
        <v>2727.6627560000002</v>
      </c>
      <c r="BB245"/>
      <c r="BC245"/>
      <c r="BD245"/>
      <c r="BE245"/>
      <c r="BF245"/>
      <c r="BG245"/>
    </row>
    <row r="246" spans="1:59" x14ac:dyDescent="0.25">
      <c r="B246" s="109">
        <v>10</v>
      </c>
      <c r="C246" s="13" t="s">
        <v>262</v>
      </c>
      <c r="D246" s="24">
        <v>0</v>
      </c>
      <c r="E246" s="24">
        <v>0</v>
      </c>
      <c r="F246" s="24">
        <v>0</v>
      </c>
      <c r="G246" s="24">
        <v>0</v>
      </c>
      <c r="H246" s="24">
        <v>0</v>
      </c>
      <c r="I246" s="24">
        <v>31.630959634910099</v>
      </c>
      <c r="J246" s="24">
        <v>68.070183674682994</v>
      </c>
      <c r="K246" s="24">
        <v>969.83839690077605</v>
      </c>
      <c r="L246" s="24">
        <v>285.51583081047801</v>
      </c>
      <c r="M246" s="24">
        <v>1355.0553710208501</v>
      </c>
      <c r="N246" s="24">
        <v>3.6101551304781201</v>
      </c>
      <c r="O246" s="24">
        <v>7.7690947622886704</v>
      </c>
      <c r="P246" s="24">
        <v>110.69114262476501</v>
      </c>
      <c r="Q246" s="24">
        <v>32.976406626849098</v>
      </c>
      <c r="R246" s="24">
        <v>155.046799144381</v>
      </c>
      <c r="S246" s="24">
        <v>0</v>
      </c>
      <c r="T246" s="24">
        <v>0</v>
      </c>
      <c r="U246" s="24">
        <v>0</v>
      </c>
      <c r="V246" s="24">
        <v>212.77174861567801</v>
      </c>
      <c r="W246" s="24">
        <v>212.77174861567801</v>
      </c>
      <c r="X246" s="24">
        <v>0</v>
      </c>
      <c r="Y246" s="24">
        <v>0</v>
      </c>
      <c r="Z246" s="24">
        <v>0</v>
      </c>
      <c r="AA246" s="24">
        <v>0</v>
      </c>
      <c r="AB246" s="24">
        <v>0</v>
      </c>
      <c r="AC246" s="24">
        <v>0</v>
      </c>
      <c r="AD246" s="24">
        <v>0</v>
      </c>
      <c r="AE246" s="24">
        <v>0</v>
      </c>
      <c r="AF246" s="24">
        <v>0</v>
      </c>
      <c r="AG246" s="24">
        <v>0</v>
      </c>
      <c r="AH246" s="24">
        <v>0</v>
      </c>
      <c r="AI246" s="24">
        <v>0</v>
      </c>
      <c r="AJ246" s="24">
        <v>0</v>
      </c>
      <c r="AK246" s="24">
        <v>222.56621015363601</v>
      </c>
      <c r="AL246" s="24">
        <v>222.56621015363601</v>
      </c>
      <c r="AM246" s="24">
        <v>0</v>
      </c>
      <c r="AN246" s="24">
        <v>0</v>
      </c>
      <c r="AO246" s="24">
        <v>0</v>
      </c>
      <c r="AP246" s="24">
        <v>0</v>
      </c>
      <c r="AQ246" s="24">
        <v>0</v>
      </c>
      <c r="AR246" s="24">
        <v>7.16817261205387</v>
      </c>
      <c r="AS246" s="24">
        <v>15.425988713153499</v>
      </c>
      <c r="AT246" s="24">
        <v>219.78369025230899</v>
      </c>
      <c r="AU246" s="24">
        <v>64.703277496035099</v>
      </c>
      <c r="AV246" s="24">
        <v>307.08112907355098</v>
      </c>
      <c r="AW246" s="257">
        <v>42.409287377442098</v>
      </c>
      <c r="AX246" s="257">
        <v>91.265267150125197</v>
      </c>
      <c r="AY246" s="24">
        <v>1300.31322977785</v>
      </c>
      <c r="AZ246" s="24">
        <v>818.53347370267602</v>
      </c>
      <c r="BA246" s="24">
        <v>2252.5212580080902</v>
      </c>
      <c r="BB246"/>
      <c r="BC246"/>
      <c r="BD246"/>
      <c r="BE246"/>
      <c r="BF246"/>
      <c r="BG246"/>
    </row>
    <row r="247" spans="1:59" x14ac:dyDescent="0.25">
      <c r="A247" s="110"/>
      <c r="B247" s="109">
        <v>11</v>
      </c>
      <c r="C247" s="13" t="s">
        <v>263</v>
      </c>
      <c r="D247" s="24">
        <v>0</v>
      </c>
      <c r="E247" s="24">
        <v>0</v>
      </c>
      <c r="F247" s="24">
        <v>0</v>
      </c>
      <c r="G247" s="24">
        <v>0</v>
      </c>
      <c r="H247" s="24">
        <v>0</v>
      </c>
      <c r="I247" s="24">
        <v>7.5858242455052398</v>
      </c>
      <c r="J247" s="24">
        <v>16.3247797624675</v>
      </c>
      <c r="K247" s="24">
        <v>231.88230214760799</v>
      </c>
      <c r="L247" s="24">
        <v>46.108494142587404</v>
      </c>
      <c r="M247" s="24">
        <v>301.90140029816803</v>
      </c>
      <c r="N247" s="24">
        <v>0.86579739074975703</v>
      </c>
      <c r="O247" s="24">
        <v>1.86320579880077</v>
      </c>
      <c r="P247" s="24">
        <v>26.465560717334299</v>
      </c>
      <c r="Q247" s="24">
        <v>5.3254225780809197</v>
      </c>
      <c r="R247" s="24">
        <v>34.519986484965699</v>
      </c>
      <c r="S247" s="24">
        <v>0</v>
      </c>
      <c r="T247" s="24">
        <v>0</v>
      </c>
      <c r="U247" s="24">
        <v>0</v>
      </c>
      <c r="V247" s="24">
        <v>34.360914058268897</v>
      </c>
      <c r="W247" s="24">
        <v>34.360914058268897</v>
      </c>
      <c r="X247" s="24">
        <v>0</v>
      </c>
      <c r="Y247" s="24">
        <v>0</v>
      </c>
      <c r="Z247" s="24">
        <v>0</v>
      </c>
      <c r="AA247" s="24">
        <v>0</v>
      </c>
      <c r="AB247" s="24">
        <v>0</v>
      </c>
      <c r="AC247" s="24">
        <v>0</v>
      </c>
      <c r="AD247" s="24">
        <v>0</v>
      </c>
      <c r="AE247" s="24">
        <v>0</v>
      </c>
      <c r="AF247" s="24">
        <v>0</v>
      </c>
      <c r="AG247" s="24">
        <v>0</v>
      </c>
      <c r="AH247" s="24">
        <v>0</v>
      </c>
      <c r="AI247" s="24">
        <v>0</v>
      </c>
      <c r="AJ247" s="24">
        <v>0</v>
      </c>
      <c r="AK247" s="24">
        <v>35.942640266482201</v>
      </c>
      <c r="AL247" s="24">
        <v>35.942640266482201</v>
      </c>
      <c r="AM247" s="24">
        <v>0</v>
      </c>
      <c r="AN247" s="24">
        <v>0</v>
      </c>
      <c r="AO247" s="24">
        <v>0</v>
      </c>
      <c r="AP247" s="24">
        <v>0</v>
      </c>
      <c r="AQ247" s="24">
        <v>0</v>
      </c>
      <c r="AR247" s="24">
        <v>1.7190909863029</v>
      </c>
      <c r="AS247" s="24">
        <v>3.6995032886065502</v>
      </c>
      <c r="AT247" s="24">
        <v>52.548907357208101</v>
      </c>
      <c r="AU247" s="24">
        <v>10.4490552519046</v>
      </c>
      <c r="AV247" s="24">
        <v>68.416556884022199</v>
      </c>
      <c r="AW247" s="257">
        <v>10.1707126225579</v>
      </c>
      <c r="AX247" s="257">
        <v>21.887488849874799</v>
      </c>
      <c r="AY247" s="24">
        <v>310.89677022215</v>
      </c>
      <c r="AZ247" s="24">
        <v>132.18652629732401</v>
      </c>
      <c r="BA247" s="24">
        <v>475.14149799190699</v>
      </c>
      <c r="BB247"/>
      <c r="BC247"/>
      <c r="BD247"/>
      <c r="BE247"/>
      <c r="BF247"/>
      <c r="BG247"/>
    </row>
    <row r="248" spans="1:59" x14ac:dyDescent="0.25">
      <c r="A248" s="110"/>
      <c r="B248" s="109">
        <v>12</v>
      </c>
      <c r="C248" s="13" t="s">
        <v>264</v>
      </c>
      <c r="D248" s="24">
        <v>0</v>
      </c>
      <c r="E248" s="24">
        <v>0</v>
      </c>
      <c r="F248" s="24">
        <v>0</v>
      </c>
      <c r="G248" s="24">
        <v>0</v>
      </c>
      <c r="H248" s="24">
        <v>0</v>
      </c>
      <c r="I248" s="24">
        <v>0</v>
      </c>
      <c r="J248" s="24">
        <v>0</v>
      </c>
      <c r="K248" s="24">
        <v>0</v>
      </c>
      <c r="L248" s="24">
        <v>0</v>
      </c>
      <c r="M248" s="24">
        <v>0</v>
      </c>
      <c r="N248" s="24">
        <v>0</v>
      </c>
      <c r="O248" s="24">
        <v>0</v>
      </c>
      <c r="P248" s="24">
        <v>0</v>
      </c>
      <c r="Q248" s="24">
        <v>0</v>
      </c>
      <c r="R248" s="24">
        <v>0</v>
      </c>
      <c r="S248" s="24">
        <v>0</v>
      </c>
      <c r="T248" s="24">
        <v>0</v>
      </c>
      <c r="U248" s="24">
        <v>0</v>
      </c>
      <c r="V248" s="24">
        <v>0</v>
      </c>
      <c r="W248" s="24">
        <v>0</v>
      </c>
      <c r="X248" s="24">
        <v>0</v>
      </c>
      <c r="Y248" s="24">
        <v>0</v>
      </c>
      <c r="Z248" s="24">
        <v>0</v>
      </c>
      <c r="AA248" s="24">
        <v>0</v>
      </c>
      <c r="AB248" s="24">
        <v>0</v>
      </c>
      <c r="AC248" s="24">
        <v>0</v>
      </c>
      <c r="AD248" s="24">
        <v>0</v>
      </c>
      <c r="AE248" s="24">
        <v>0</v>
      </c>
      <c r="AF248" s="24">
        <v>0</v>
      </c>
      <c r="AG248" s="24">
        <v>0</v>
      </c>
      <c r="AH248" s="24">
        <v>0</v>
      </c>
      <c r="AI248" s="24">
        <v>0</v>
      </c>
      <c r="AJ248" s="24">
        <v>0</v>
      </c>
      <c r="AK248" s="24">
        <v>0</v>
      </c>
      <c r="AL248" s="24">
        <v>0</v>
      </c>
      <c r="AM248" s="24">
        <v>0</v>
      </c>
      <c r="AN248" s="24">
        <v>0</v>
      </c>
      <c r="AO248" s="24">
        <v>0</v>
      </c>
      <c r="AP248" s="24">
        <v>0</v>
      </c>
      <c r="AQ248" s="24">
        <v>0</v>
      </c>
      <c r="AR248" s="24">
        <v>0</v>
      </c>
      <c r="AS248" s="24">
        <v>0</v>
      </c>
      <c r="AT248" s="24">
        <v>0</v>
      </c>
      <c r="AU248" s="24">
        <v>0</v>
      </c>
      <c r="AV248" s="24">
        <v>0</v>
      </c>
      <c r="AW248" s="257">
        <v>0</v>
      </c>
      <c r="AX248" s="257">
        <v>0</v>
      </c>
      <c r="AY248" s="24">
        <v>0</v>
      </c>
      <c r="AZ248" s="24">
        <v>0</v>
      </c>
      <c r="BA248" s="24">
        <v>0</v>
      </c>
      <c r="BB248"/>
      <c r="BC248"/>
      <c r="BD248"/>
      <c r="BE248"/>
      <c r="BF248"/>
      <c r="BG248"/>
    </row>
    <row r="249" spans="1:59" ht="13" x14ac:dyDescent="0.25">
      <c r="A249" s="104" t="s">
        <v>265</v>
      </c>
      <c r="B249" s="109"/>
      <c r="D249" s="107">
        <v>0</v>
      </c>
      <c r="E249" s="107">
        <v>0</v>
      </c>
      <c r="F249" s="107">
        <v>0</v>
      </c>
      <c r="G249" s="107">
        <v>0</v>
      </c>
      <c r="H249" s="96">
        <v>0</v>
      </c>
      <c r="I249" s="107">
        <v>18.593887270824201</v>
      </c>
      <c r="J249" s="107">
        <v>19.2845606723393</v>
      </c>
      <c r="K249" s="107">
        <v>102.0881973043</v>
      </c>
      <c r="L249" s="107">
        <v>49.326357647429703</v>
      </c>
      <c r="M249" s="96">
        <v>189.29300289489299</v>
      </c>
      <c r="N249" s="107">
        <v>5.2247445021625101</v>
      </c>
      <c r="O249" s="107">
        <v>5.4188186086038401</v>
      </c>
      <c r="P249" s="107">
        <v>28.686026748062499</v>
      </c>
      <c r="Q249" s="107">
        <v>13.8603408838826</v>
      </c>
      <c r="R249" s="96">
        <v>53.189930742711503</v>
      </c>
      <c r="S249" s="107">
        <v>0</v>
      </c>
      <c r="T249" s="107">
        <v>0</v>
      </c>
      <c r="U249" s="107">
        <v>0</v>
      </c>
      <c r="V249" s="107">
        <v>116.08714291851599</v>
      </c>
      <c r="W249" s="96">
        <v>116.08714291851599</v>
      </c>
      <c r="X249" s="107">
        <v>0</v>
      </c>
      <c r="Y249" s="107">
        <v>0</v>
      </c>
      <c r="Z249" s="107">
        <v>0</v>
      </c>
      <c r="AA249" s="107">
        <v>0</v>
      </c>
      <c r="AB249" s="96">
        <v>0</v>
      </c>
      <c r="AC249" s="107">
        <v>0</v>
      </c>
      <c r="AD249" s="107">
        <v>0</v>
      </c>
      <c r="AE249" s="107">
        <v>0</v>
      </c>
      <c r="AF249" s="107">
        <v>0</v>
      </c>
      <c r="AG249" s="96">
        <v>0</v>
      </c>
      <c r="AH249" s="107">
        <v>0</v>
      </c>
      <c r="AI249" s="107">
        <v>0</v>
      </c>
      <c r="AJ249" s="107">
        <v>0</v>
      </c>
      <c r="AK249" s="107">
        <v>0</v>
      </c>
      <c r="AL249" s="96">
        <v>0</v>
      </c>
      <c r="AM249" s="107">
        <v>20.531368227013299</v>
      </c>
      <c r="AN249" s="107">
        <v>21.294009719056799</v>
      </c>
      <c r="AO249" s="107">
        <v>112.725775947638</v>
      </c>
      <c r="AP249" s="107">
        <v>54.466158550171698</v>
      </c>
      <c r="AQ249" s="96">
        <v>209.01731244388</v>
      </c>
      <c r="AR249" s="107">
        <v>0</v>
      </c>
      <c r="AS249" s="107">
        <v>0</v>
      </c>
      <c r="AT249" s="107">
        <v>0</v>
      </c>
      <c r="AU249" s="107">
        <v>0</v>
      </c>
      <c r="AV249" s="96">
        <v>0</v>
      </c>
      <c r="AW249" s="107">
        <v>44.35</v>
      </c>
      <c r="AX249" s="107">
        <v>45.997388999999998</v>
      </c>
      <c r="AY249" s="107">
        <v>243.5</v>
      </c>
      <c r="AZ249" s="107">
        <v>233.74</v>
      </c>
      <c r="BA249" s="107">
        <v>567.58738900000003</v>
      </c>
      <c r="BB249"/>
      <c r="BC249"/>
      <c r="BD249"/>
      <c r="BE249"/>
      <c r="BF249"/>
      <c r="BG249"/>
    </row>
    <row r="250" spans="1:59" x14ac:dyDescent="0.25">
      <c r="A250" s="111"/>
      <c r="B250" s="109">
        <v>13</v>
      </c>
      <c r="C250" s="13" t="s">
        <v>266</v>
      </c>
      <c r="D250" s="24">
        <v>0</v>
      </c>
      <c r="E250" s="24">
        <v>0</v>
      </c>
      <c r="F250" s="24">
        <v>0</v>
      </c>
      <c r="G250" s="24">
        <v>0</v>
      </c>
      <c r="H250" s="24">
        <v>0</v>
      </c>
      <c r="I250" s="24">
        <v>14.4445356721787</v>
      </c>
      <c r="J250" s="24">
        <v>10.932210552182401</v>
      </c>
      <c r="K250" s="24">
        <v>66.590423109962003</v>
      </c>
      <c r="L250" s="24">
        <v>31.946253924295299</v>
      </c>
      <c r="M250" s="24">
        <v>123.913423258618</v>
      </c>
      <c r="N250" s="24">
        <v>4.0588074586170499</v>
      </c>
      <c r="O250" s="24">
        <v>3.07187013382736</v>
      </c>
      <c r="P250" s="24">
        <v>18.7114153147722</v>
      </c>
      <c r="Q250" s="24">
        <v>8.9766605618584201</v>
      </c>
      <c r="R250" s="24">
        <v>34.818753469075098</v>
      </c>
      <c r="S250" s="24">
        <v>0</v>
      </c>
      <c r="T250" s="24">
        <v>0</v>
      </c>
      <c r="U250" s="24">
        <v>0</v>
      </c>
      <c r="V250" s="24">
        <v>75.183928469409196</v>
      </c>
      <c r="W250" s="24">
        <v>75.183928469409196</v>
      </c>
      <c r="X250" s="24">
        <v>0</v>
      </c>
      <c r="Y250" s="24">
        <v>0</v>
      </c>
      <c r="Z250" s="24">
        <v>0</v>
      </c>
      <c r="AA250" s="24">
        <v>0</v>
      </c>
      <c r="AB250" s="24">
        <v>0</v>
      </c>
      <c r="AC250" s="24">
        <v>0</v>
      </c>
      <c r="AD250" s="24">
        <v>0</v>
      </c>
      <c r="AE250" s="24">
        <v>0</v>
      </c>
      <c r="AF250" s="24">
        <v>0</v>
      </c>
      <c r="AG250" s="24">
        <v>0</v>
      </c>
      <c r="AH250" s="24">
        <v>0</v>
      </c>
      <c r="AI250" s="24">
        <v>0</v>
      </c>
      <c r="AJ250" s="24">
        <v>0</v>
      </c>
      <c r="AK250" s="24">
        <v>0</v>
      </c>
      <c r="AL250" s="24">
        <v>0</v>
      </c>
      <c r="AM250" s="24">
        <v>15.9496546598448</v>
      </c>
      <c r="AN250" s="24">
        <v>12.0713456585427</v>
      </c>
      <c r="AO250" s="24">
        <v>73.529137686475806</v>
      </c>
      <c r="AP250" s="24">
        <v>35.275049979600098</v>
      </c>
      <c r="AQ250" s="24">
        <v>136.82518798446301</v>
      </c>
      <c r="AR250" s="24">
        <v>0</v>
      </c>
      <c r="AS250" s="24">
        <v>0</v>
      </c>
      <c r="AT250" s="24">
        <v>0</v>
      </c>
      <c r="AU250" s="24">
        <v>0</v>
      </c>
      <c r="AV250" s="24">
        <v>0</v>
      </c>
      <c r="AW250" s="257">
        <v>34.452997790640502</v>
      </c>
      <c r="AX250" s="257">
        <v>26.075426344552401</v>
      </c>
      <c r="AY250" s="24">
        <v>158.83097611120999</v>
      </c>
      <c r="AZ250" s="24">
        <v>151.38189293516299</v>
      </c>
      <c r="BA250" s="24">
        <v>370.74129318156599</v>
      </c>
      <c r="BB250"/>
      <c r="BC250"/>
      <c r="BD250"/>
      <c r="BE250"/>
      <c r="BF250"/>
      <c r="BG250"/>
    </row>
    <row r="251" spans="1:59" x14ac:dyDescent="0.25">
      <c r="A251" s="110"/>
      <c r="B251" s="109">
        <v>14</v>
      </c>
      <c r="C251" s="13" t="s">
        <v>267</v>
      </c>
      <c r="D251" s="24">
        <v>0</v>
      </c>
      <c r="E251" s="24">
        <v>0</v>
      </c>
      <c r="F251" s="24">
        <v>0</v>
      </c>
      <c r="G251" s="24">
        <v>0</v>
      </c>
      <c r="H251" s="24">
        <v>0</v>
      </c>
      <c r="I251" s="24">
        <v>4.1493515986455201</v>
      </c>
      <c r="J251" s="24">
        <v>8.3523501201569896</v>
      </c>
      <c r="K251" s="24">
        <v>31.618303423394298</v>
      </c>
      <c r="L251" s="24">
        <v>13.971433057765701</v>
      </c>
      <c r="M251" s="24">
        <v>58.091438199962603</v>
      </c>
      <c r="N251" s="24">
        <v>1.1659370435454599</v>
      </c>
      <c r="O251" s="24">
        <v>2.34694847477647</v>
      </c>
      <c r="P251" s="24">
        <v>8.8845089019281005</v>
      </c>
      <c r="Q251" s="24">
        <v>3.9258691306811002</v>
      </c>
      <c r="R251" s="24">
        <v>16.323263550931099</v>
      </c>
      <c r="S251" s="24">
        <v>0</v>
      </c>
      <c r="T251" s="24">
        <v>0</v>
      </c>
      <c r="U251" s="24">
        <v>0</v>
      </c>
      <c r="V251" s="24">
        <v>32.881076639516202</v>
      </c>
      <c r="W251" s="24">
        <v>32.881076639516202</v>
      </c>
      <c r="X251" s="24">
        <v>0</v>
      </c>
      <c r="Y251" s="24">
        <v>0</v>
      </c>
      <c r="Z251" s="24">
        <v>0</v>
      </c>
      <c r="AA251" s="24">
        <v>0</v>
      </c>
      <c r="AB251" s="24">
        <v>0</v>
      </c>
      <c r="AC251" s="24">
        <v>0</v>
      </c>
      <c r="AD251" s="24">
        <v>0</v>
      </c>
      <c r="AE251" s="24">
        <v>0</v>
      </c>
      <c r="AF251" s="24">
        <v>0</v>
      </c>
      <c r="AG251" s="24">
        <v>0</v>
      </c>
      <c r="AH251" s="24">
        <v>0</v>
      </c>
      <c r="AI251" s="24">
        <v>0</v>
      </c>
      <c r="AJ251" s="24">
        <v>0</v>
      </c>
      <c r="AK251" s="24">
        <v>0</v>
      </c>
      <c r="AL251" s="24">
        <v>0</v>
      </c>
      <c r="AM251" s="24">
        <v>4.5817135671685199</v>
      </c>
      <c r="AN251" s="24">
        <v>9.2226640605141306</v>
      </c>
      <c r="AO251" s="24">
        <v>34.9129270734988</v>
      </c>
      <c r="AP251" s="24">
        <v>15.427254806377</v>
      </c>
      <c r="AQ251" s="24">
        <v>64.144559507558398</v>
      </c>
      <c r="AR251" s="24">
        <v>0</v>
      </c>
      <c r="AS251" s="24">
        <v>0</v>
      </c>
      <c r="AT251" s="24">
        <v>0</v>
      </c>
      <c r="AU251" s="24">
        <v>0</v>
      </c>
      <c r="AV251" s="24">
        <v>0</v>
      </c>
      <c r="AW251" s="257">
        <v>9.8970022093594991</v>
      </c>
      <c r="AX251" s="257">
        <v>19.921962655447601</v>
      </c>
      <c r="AY251" s="24">
        <v>75.415739398821202</v>
      </c>
      <c r="AZ251" s="24">
        <v>66.205633634340003</v>
      </c>
      <c r="BA251" s="24">
        <v>171.44033789796799</v>
      </c>
      <c r="BB251"/>
      <c r="BC251"/>
      <c r="BD251"/>
      <c r="BE251"/>
      <c r="BF251"/>
      <c r="BG251"/>
    </row>
    <row r="252" spans="1:59" x14ac:dyDescent="0.25">
      <c r="A252" s="110"/>
      <c r="B252" s="109">
        <v>15</v>
      </c>
      <c r="C252" s="13" t="s">
        <v>268</v>
      </c>
      <c r="D252" s="24">
        <v>0</v>
      </c>
      <c r="E252" s="24">
        <v>0</v>
      </c>
      <c r="F252" s="24">
        <v>0</v>
      </c>
      <c r="G252" s="24">
        <v>0</v>
      </c>
      <c r="H252" s="24">
        <v>0</v>
      </c>
      <c r="I252" s="24">
        <v>0</v>
      </c>
      <c r="J252" s="24">
        <v>0</v>
      </c>
      <c r="K252" s="24">
        <v>3.87947077094368</v>
      </c>
      <c r="L252" s="24">
        <v>3.4086706653687302</v>
      </c>
      <c r="M252" s="24">
        <v>7.2881414363124097</v>
      </c>
      <c r="N252" s="24">
        <v>0</v>
      </c>
      <c r="O252" s="24">
        <v>0</v>
      </c>
      <c r="P252" s="24">
        <v>1.09010253136216</v>
      </c>
      <c r="Q252" s="24">
        <v>0.95781119134312398</v>
      </c>
      <c r="R252" s="24">
        <v>2.0479137227052799</v>
      </c>
      <c r="S252" s="24">
        <v>0</v>
      </c>
      <c r="T252" s="24">
        <v>0</v>
      </c>
      <c r="U252" s="24">
        <v>0</v>
      </c>
      <c r="V252" s="24">
        <v>8.0221378095901308</v>
      </c>
      <c r="W252" s="24">
        <v>8.0221378095901308</v>
      </c>
      <c r="X252" s="24">
        <v>0</v>
      </c>
      <c r="Y252" s="24">
        <v>0</v>
      </c>
      <c r="Z252" s="24">
        <v>0</v>
      </c>
      <c r="AA252" s="24">
        <v>0</v>
      </c>
      <c r="AB252" s="24">
        <v>0</v>
      </c>
      <c r="AC252" s="24">
        <v>0</v>
      </c>
      <c r="AD252" s="24">
        <v>0</v>
      </c>
      <c r="AE252" s="24">
        <v>0</v>
      </c>
      <c r="AF252" s="24">
        <v>0</v>
      </c>
      <c r="AG252" s="24">
        <v>0</v>
      </c>
      <c r="AH252" s="24">
        <v>0</v>
      </c>
      <c r="AI252" s="24">
        <v>0</v>
      </c>
      <c r="AJ252" s="24">
        <v>0</v>
      </c>
      <c r="AK252" s="24">
        <v>0</v>
      </c>
      <c r="AL252" s="24">
        <v>0</v>
      </c>
      <c r="AM252" s="24">
        <v>0</v>
      </c>
      <c r="AN252" s="24">
        <v>0</v>
      </c>
      <c r="AO252" s="24">
        <v>4.2837111876632896</v>
      </c>
      <c r="AP252" s="24">
        <v>3.7638537641947098</v>
      </c>
      <c r="AQ252" s="24">
        <v>8.0475649518579999</v>
      </c>
      <c r="AR252" s="24">
        <v>0</v>
      </c>
      <c r="AS252" s="24">
        <v>0</v>
      </c>
      <c r="AT252" s="24">
        <v>0</v>
      </c>
      <c r="AU252" s="24">
        <v>0</v>
      </c>
      <c r="AV252" s="24">
        <v>0</v>
      </c>
      <c r="AW252" s="257">
        <v>0</v>
      </c>
      <c r="AX252" s="257">
        <v>0</v>
      </c>
      <c r="AY252" s="24">
        <v>9.2532844899691291</v>
      </c>
      <c r="AZ252" s="24">
        <v>16.152473430496698</v>
      </c>
      <c r="BA252" s="24">
        <v>25.405757920465799</v>
      </c>
      <c r="BB252"/>
      <c r="BC252"/>
      <c r="BD252"/>
      <c r="BE252"/>
      <c r="BF252"/>
      <c r="BG252"/>
    </row>
    <row r="253" spans="1:59" ht="13" x14ac:dyDescent="0.25">
      <c r="A253" s="104" t="s">
        <v>269</v>
      </c>
      <c r="B253" s="109"/>
      <c r="D253" s="107">
        <v>0</v>
      </c>
      <c r="E253" s="107">
        <v>0</v>
      </c>
      <c r="F253" s="107">
        <v>0</v>
      </c>
      <c r="G253" s="107">
        <v>0</v>
      </c>
      <c r="H253" s="96">
        <v>0</v>
      </c>
      <c r="I253" s="107">
        <v>19.791559839764101</v>
      </c>
      <c r="J253" s="107">
        <v>10.339093255440901</v>
      </c>
      <c r="K253" s="107">
        <v>118.038987820865</v>
      </c>
      <c r="L253" s="107">
        <v>174.65069604011799</v>
      </c>
      <c r="M253" s="96">
        <v>322.82033695618901</v>
      </c>
      <c r="N253" s="107">
        <v>31.428657256277798</v>
      </c>
      <c r="O253" s="107">
        <v>16.418302594476899</v>
      </c>
      <c r="P253" s="107">
        <v>187.44388623914199</v>
      </c>
      <c r="Q253" s="107">
        <v>277.34230701649699</v>
      </c>
      <c r="R253" s="96">
        <v>512.63315310639405</v>
      </c>
      <c r="S253" s="107">
        <v>0</v>
      </c>
      <c r="T253" s="107">
        <v>0</v>
      </c>
      <c r="U253" s="107">
        <v>0</v>
      </c>
      <c r="V253" s="107">
        <v>158.29757031629001</v>
      </c>
      <c r="W253" s="96">
        <v>158.29757031629001</v>
      </c>
      <c r="X253" s="107">
        <v>0</v>
      </c>
      <c r="Y253" s="107">
        <v>0</v>
      </c>
      <c r="Z253" s="107">
        <v>0</v>
      </c>
      <c r="AA253" s="107">
        <v>187.478222857162</v>
      </c>
      <c r="AB253" s="96">
        <v>187.478222857162</v>
      </c>
      <c r="AC253" s="107">
        <v>0</v>
      </c>
      <c r="AD253" s="107">
        <v>0</v>
      </c>
      <c r="AE253" s="107">
        <v>0</v>
      </c>
      <c r="AF253" s="107">
        <v>0</v>
      </c>
      <c r="AG253" s="96">
        <v>0</v>
      </c>
      <c r="AH253" s="107">
        <v>0</v>
      </c>
      <c r="AI253" s="107">
        <v>0</v>
      </c>
      <c r="AJ253" s="107">
        <v>0</v>
      </c>
      <c r="AK253" s="107">
        <v>0</v>
      </c>
      <c r="AL253" s="96">
        <v>0</v>
      </c>
      <c r="AM253" s="107">
        <v>5.2239524898948204</v>
      </c>
      <c r="AN253" s="107">
        <v>2.72898813394684</v>
      </c>
      <c r="AO253" s="107">
        <v>31.156213523533101</v>
      </c>
      <c r="AP253" s="107">
        <v>46.098788868958302</v>
      </c>
      <c r="AQ253" s="96">
        <v>85.207943016333104</v>
      </c>
      <c r="AR253" s="107">
        <v>7.63583041406328</v>
      </c>
      <c r="AS253" s="107">
        <v>3.98895101613541</v>
      </c>
      <c r="AT253" s="107">
        <v>45.5409124164592</v>
      </c>
      <c r="AU253" s="107">
        <v>67.382414900974894</v>
      </c>
      <c r="AV253" s="96">
        <v>124.54810874763299</v>
      </c>
      <c r="AW253" s="107">
        <v>64.08</v>
      </c>
      <c r="AX253" s="107">
        <v>33.475335000000001</v>
      </c>
      <c r="AY253" s="107">
        <v>382.18</v>
      </c>
      <c r="AZ253" s="107">
        <v>911.25</v>
      </c>
      <c r="BA253" s="107">
        <v>1390.9853350000001</v>
      </c>
      <c r="BB253"/>
      <c r="BC253"/>
      <c r="BD253"/>
      <c r="BE253"/>
      <c r="BF253"/>
      <c r="BG253"/>
    </row>
    <row r="254" spans="1:59" x14ac:dyDescent="0.25">
      <c r="B254" s="109">
        <v>17</v>
      </c>
      <c r="C254" s="13" t="s">
        <v>270</v>
      </c>
      <c r="D254" s="24">
        <v>0</v>
      </c>
      <c r="E254" s="24">
        <v>0</v>
      </c>
      <c r="F254" s="24">
        <v>0</v>
      </c>
      <c r="G254" s="24">
        <v>0</v>
      </c>
      <c r="H254" s="24">
        <v>0</v>
      </c>
      <c r="I254" s="24">
        <v>19.791559839764101</v>
      </c>
      <c r="J254" s="24">
        <v>9.1148459448670298</v>
      </c>
      <c r="K254" s="24">
        <v>100.096713675876</v>
      </c>
      <c r="L254" s="24">
        <v>112.45930710320199</v>
      </c>
      <c r="M254" s="24">
        <v>241.46242656370899</v>
      </c>
      <c r="N254" s="24">
        <v>31.428657256277798</v>
      </c>
      <c r="O254" s="24">
        <v>14.4742188824069</v>
      </c>
      <c r="P254" s="24">
        <v>158.951862918773</v>
      </c>
      <c r="Q254" s="24">
        <v>178.58344904800401</v>
      </c>
      <c r="R254" s="24">
        <v>383.43818810546099</v>
      </c>
      <c r="S254" s="24">
        <v>0</v>
      </c>
      <c r="T254" s="24">
        <v>0</v>
      </c>
      <c r="U254" s="24">
        <v>0</v>
      </c>
      <c r="V254" s="24">
        <v>101.92936803298601</v>
      </c>
      <c r="W254" s="24">
        <v>101.92936803298601</v>
      </c>
      <c r="X254" s="24">
        <v>0</v>
      </c>
      <c r="Y254" s="24">
        <v>0</v>
      </c>
      <c r="Z254" s="24">
        <v>0</v>
      </c>
      <c r="AA254" s="24">
        <v>120.71907823724401</v>
      </c>
      <c r="AB254" s="24">
        <v>120.71907823724401</v>
      </c>
      <c r="AC254" s="24">
        <v>0</v>
      </c>
      <c r="AD254" s="24">
        <v>0</v>
      </c>
      <c r="AE254" s="24">
        <v>0</v>
      </c>
      <c r="AF254" s="24">
        <v>0</v>
      </c>
      <c r="AG254" s="24">
        <v>0</v>
      </c>
      <c r="AH254" s="24">
        <v>0</v>
      </c>
      <c r="AI254" s="24">
        <v>0</v>
      </c>
      <c r="AJ254" s="24">
        <v>0</v>
      </c>
      <c r="AK254" s="24">
        <v>0</v>
      </c>
      <c r="AL254" s="24">
        <v>0</v>
      </c>
      <c r="AM254" s="24">
        <v>5.2239524898948204</v>
      </c>
      <c r="AN254" s="24">
        <v>2.4058498953189802</v>
      </c>
      <c r="AO254" s="24">
        <v>26.420377214877099</v>
      </c>
      <c r="AP254" s="24">
        <v>29.683465179600599</v>
      </c>
      <c r="AQ254" s="24">
        <v>63.733644779691602</v>
      </c>
      <c r="AR254" s="24">
        <v>7.63583041406328</v>
      </c>
      <c r="AS254" s="24">
        <v>3.5166211480452199</v>
      </c>
      <c r="AT254" s="24">
        <v>38.618559467880097</v>
      </c>
      <c r="AU254" s="24">
        <v>43.388202065701897</v>
      </c>
      <c r="AV254" s="24">
        <v>93.159213095690504</v>
      </c>
      <c r="AW254" s="257">
        <v>64.08</v>
      </c>
      <c r="AX254" s="257">
        <v>29.511535870638099</v>
      </c>
      <c r="AY254" s="24">
        <v>324.087513277406</v>
      </c>
      <c r="AZ254" s="24">
        <v>586.76286966673899</v>
      </c>
      <c r="BA254" s="24">
        <v>1004.44191881478</v>
      </c>
      <c r="BB254"/>
      <c r="BC254"/>
      <c r="BD254"/>
      <c r="BE254"/>
      <c r="BF254"/>
      <c r="BG254"/>
    </row>
    <row r="255" spans="1:59" x14ac:dyDescent="0.25">
      <c r="A255" s="110"/>
      <c r="B255" s="109">
        <v>18</v>
      </c>
      <c r="C255" s="13" t="s">
        <v>271</v>
      </c>
      <c r="D255" s="24">
        <v>0</v>
      </c>
      <c r="E255" s="24">
        <v>0</v>
      </c>
      <c r="F255" s="24">
        <v>0</v>
      </c>
      <c r="G255" s="24">
        <v>0</v>
      </c>
      <c r="H255" s="24">
        <v>0</v>
      </c>
      <c r="I255" s="24">
        <v>0</v>
      </c>
      <c r="J255" s="24">
        <v>1.2242473105738401</v>
      </c>
      <c r="K255" s="24">
        <v>17.942274144989501</v>
      </c>
      <c r="L255" s="24">
        <v>62.191388936915899</v>
      </c>
      <c r="M255" s="24">
        <v>81.357910392479198</v>
      </c>
      <c r="N255" s="24">
        <v>0</v>
      </c>
      <c r="O255" s="24">
        <v>1.94408371207004</v>
      </c>
      <c r="P255" s="24">
        <v>28.492023320369601</v>
      </c>
      <c r="Q255" s="24">
        <v>98.758857968493103</v>
      </c>
      <c r="R255" s="24">
        <v>129.194965000933</v>
      </c>
      <c r="S255" s="24">
        <v>0</v>
      </c>
      <c r="T255" s="24">
        <v>0</v>
      </c>
      <c r="U255" s="24">
        <v>0</v>
      </c>
      <c r="V255" s="24">
        <v>56.368202283303702</v>
      </c>
      <c r="W255" s="24">
        <v>56.368202283303702</v>
      </c>
      <c r="X255" s="24">
        <v>0</v>
      </c>
      <c r="Y255" s="24">
        <v>0</v>
      </c>
      <c r="Z255" s="24">
        <v>0</v>
      </c>
      <c r="AA255" s="24">
        <v>66.759144619917606</v>
      </c>
      <c r="AB255" s="24">
        <v>66.759144619917606</v>
      </c>
      <c r="AC255" s="24">
        <v>0</v>
      </c>
      <c r="AD255" s="24">
        <v>0</v>
      </c>
      <c r="AE255" s="24">
        <v>0</v>
      </c>
      <c r="AF255" s="24">
        <v>0</v>
      </c>
      <c r="AG255" s="24">
        <v>0</v>
      </c>
      <c r="AH255" s="24">
        <v>0</v>
      </c>
      <c r="AI255" s="24">
        <v>0</v>
      </c>
      <c r="AJ255" s="24">
        <v>0</v>
      </c>
      <c r="AK255" s="24">
        <v>0</v>
      </c>
      <c r="AL255" s="24">
        <v>0</v>
      </c>
      <c r="AM255" s="24">
        <v>0</v>
      </c>
      <c r="AN255" s="24">
        <v>0.32313823862785801</v>
      </c>
      <c r="AO255" s="24">
        <v>4.7358363086560198</v>
      </c>
      <c r="AP255" s="24">
        <v>16.415323689357599</v>
      </c>
      <c r="AQ255" s="24">
        <v>21.474298236641499</v>
      </c>
      <c r="AR255" s="24">
        <v>0</v>
      </c>
      <c r="AS255" s="24">
        <v>0.47232986809018901</v>
      </c>
      <c r="AT255" s="24">
        <v>6.9223529485791602</v>
      </c>
      <c r="AU255" s="24">
        <v>23.994212835273</v>
      </c>
      <c r="AV255" s="24">
        <v>31.388895651942299</v>
      </c>
      <c r="AW255" s="257">
        <v>0</v>
      </c>
      <c r="AX255" s="257">
        <v>3.9637991293619201</v>
      </c>
      <c r="AY255" s="24">
        <v>58.092486722594202</v>
      </c>
      <c r="AZ255" s="24">
        <v>324.48713033326101</v>
      </c>
      <c r="BA255" s="24">
        <v>386.54341618521698</v>
      </c>
      <c r="BB255"/>
      <c r="BC255"/>
      <c r="BD255"/>
      <c r="BE255"/>
      <c r="BF255"/>
      <c r="BG255"/>
    </row>
    <row r="256" spans="1:59" ht="13" x14ac:dyDescent="0.25">
      <c r="A256" s="112" t="s">
        <v>272</v>
      </c>
      <c r="B256" s="109"/>
      <c r="D256" s="107">
        <v>0</v>
      </c>
      <c r="E256" s="107">
        <v>0</v>
      </c>
      <c r="F256" s="107">
        <v>0</v>
      </c>
      <c r="G256" s="107">
        <v>0</v>
      </c>
      <c r="H256" s="107">
        <v>0</v>
      </c>
      <c r="I256" s="107">
        <v>181.25160466317399</v>
      </c>
      <c r="J256" s="107">
        <v>19.9295101956343</v>
      </c>
      <c r="K256" s="107">
        <v>305.30554479862002</v>
      </c>
      <c r="L256" s="107">
        <v>194.77012127425999</v>
      </c>
      <c r="M256" s="107">
        <v>701.25678093168801</v>
      </c>
      <c r="N256" s="107">
        <v>83.044775279835306</v>
      </c>
      <c r="O256" s="107">
        <v>9.2702566218552107</v>
      </c>
      <c r="P256" s="107">
        <v>169.97920216967</v>
      </c>
      <c r="Q256" s="107">
        <v>106.92326839445499</v>
      </c>
      <c r="R256" s="107">
        <v>369.21750246581502</v>
      </c>
      <c r="S256" s="107">
        <v>0</v>
      </c>
      <c r="T256" s="107">
        <v>0</v>
      </c>
      <c r="U256" s="107">
        <v>0</v>
      </c>
      <c r="V256" s="107">
        <v>1125.4293665324101</v>
      </c>
      <c r="W256" s="107">
        <v>1125.4293665324101</v>
      </c>
      <c r="X256" s="107">
        <v>0</v>
      </c>
      <c r="Y256" s="107">
        <v>0</v>
      </c>
      <c r="Z256" s="107">
        <v>0</v>
      </c>
      <c r="AA256" s="107">
        <v>260.12682061895799</v>
      </c>
      <c r="AB256" s="107">
        <v>260.12682061895799</v>
      </c>
      <c r="AC256" s="107">
        <v>0</v>
      </c>
      <c r="AD256" s="107">
        <v>0</v>
      </c>
      <c r="AE256" s="107">
        <v>0</v>
      </c>
      <c r="AF256" s="107">
        <v>0</v>
      </c>
      <c r="AG256" s="107">
        <v>0</v>
      </c>
      <c r="AH256" s="107">
        <v>0</v>
      </c>
      <c r="AI256" s="107">
        <v>0</v>
      </c>
      <c r="AJ256" s="107">
        <v>0</v>
      </c>
      <c r="AK256" s="107">
        <v>0</v>
      </c>
      <c r="AL256" s="107">
        <v>0</v>
      </c>
      <c r="AM256" s="107">
        <v>67.912643759995007</v>
      </c>
      <c r="AN256" s="107">
        <v>7.2084924408773201</v>
      </c>
      <c r="AO256" s="107">
        <v>80.344870718263493</v>
      </c>
      <c r="AP256" s="107">
        <v>52.281081308706298</v>
      </c>
      <c r="AQ256" s="107">
        <v>207.747088227842</v>
      </c>
      <c r="AR256" s="107">
        <v>49.720976296995197</v>
      </c>
      <c r="AS256" s="107">
        <v>5.4983027416331396</v>
      </c>
      <c r="AT256" s="107">
        <v>89.770382313446703</v>
      </c>
      <c r="AU256" s="107">
        <v>56.999341871213304</v>
      </c>
      <c r="AV256" s="107">
        <v>201.98900322328799</v>
      </c>
      <c r="AW256" s="107">
        <v>381.93</v>
      </c>
      <c r="AX256" s="107">
        <v>41.906562000000001</v>
      </c>
      <c r="AY256" s="107">
        <v>645.4</v>
      </c>
      <c r="AZ256" s="107">
        <v>1796.53</v>
      </c>
      <c r="BA256" s="107">
        <v>2865.7665619999998</v>
      </c>
      <c r="BB256"/>
      <c r="BC256"/>
      <c r="BD256"/>
      <c r="BE256"/>
      <c r="BF256"/>
      <c r="BG256"/>
    </row>
    <row r="257" spans="1:59" x14ac:dyDescent="0.25">
      <c r="A257" s="113"/>
      <c r="B257" s="109">
        <v>16</v>
      </c>
      <c r="C257" s="13" t="s">
        <v>273</v>
      </c>
      <c r="D257" s="24">
        <v>0</v>
      </c>
      <c r="E257" s="24">
        <v>0</v>
      </c>
      <c r="F257" s="24">
        <v>0</v>
      </c>
      <c r="G257" s="24">
        <v>0</v>
      </c>
      <c r="H257" s="24">
        <v>0</v>
      </c>
      <c r="I257" s="24">
        <v>0</v>
      </c>
      <c r="J257" s="24">
        <v>4.7151856658255804</v>
      </c>
      <c r="K257" s="24">
        <v>68.641651864735906</v>
      </c>
      <c r="L257" s="24">
        <v>23.557436114148199</v>
      </c>
      <c r="M257" s="24">
        <v>96.914273644709596</v>
      </c>
      <c r="N257" s="24">
        <v>0</v>
      </c>
      <c r="O257" s="24">
        <v>2.1932792483516002</v>
      </c>
      <c r="P257" s="24">
        <v>38.216316140841897</v>
      </c>
      <c r="Q257" s="24">
        <v>12.932363792963301</v>
      </c>
      <c r="R257" s="24">
        <v>53.3419591821567</v>
      </c>
      <c r="S257" s="24">
        <v>0</v>
      </c>
      <c r="T257" s="24">
        <v>0</v>
      </c>
      <c r="U257" s="24">
        <v>0</v>
      </c>
      <c r="V257" s="24">
        <v>136.12062378777799</v>
      </c>
      <c r="W257" s="24">
        <v>136.12062378777799</v>
      </c>
      <c r="X257" s="24">
        <v>0</v>
      </c>
      <c r="Y257" s="24">
        <v>0</v>
      </c>
      <c r="Z257" s="24">
        <v>0</v>
      </c>
      <c r="AA257" s="24">
        <v>31.4623255261968</v>
      </c>
      <c r="AB257" s="24">
        <v>31.4623255261968</v>
      </c>
      <c r="AC257" s="24">
        <v>0</v>
      </c>
      <c r="AD257" s="24">
        <v>0</v>
      </c>
      <c r="AE257" s="24">
        <v>0</v>
      </c>
      <c r="AF257" s="24">
        <v>0</v>
      </c>
      <c r="AG257" s="24">
        <v>0</v>
      </c>
      <c r="AH257" s="24">
        <v>0</v>
      </c>
      <c r="AI257" s="24">
        <v>0</v>
      </c>
      <c r="AJ257" s="24">
        <v>0</v>
      </c>
      <c r="AK257" s="24">
        <v>0</v>
      </c>
      <c r="AL257" s="24">
        <v>0</v>
      </c>
      <c r="AM257" s="24">
        <v>0</v>
      </c>
      <c r="AN257" s="24">
        <v>1.70547995890448</v>
      </c>
      <c r="AO257" s="24">
        <v>18.063886290037601</v>
      </c>
      <c r="AP257" s="24">
        <v>6.3233940855547504</v>
      </c>
      <c r="AQ257" s="24">
        <v>26.092760334496798</v>
      </c>
      <c r="AR257" s="24">
        <v>0</v>
      </c>
      <c r="AS257" s="24">
        <v>1.30086078479727</v>
      </c>
      <c r="AT257" s="24">
        <v>20.183018079767599</v>
      </c>
      <c r="AU257" s="24">
        <v>6.8940674570348204</v>
      </c>
      <c r="AV257" s="24">
        <v>28.377946321599701</v>
      </c>
      <c r="AW257" s="257">
        <v>0</v>
      </c>
      <c r="AX257" s="257">
        <v>9.9148056578789294</v>
      </c>
      <c r="AY257" s="24">
        <v>145.104872375383</v>
      </c>
      <c r="AZ257" s="24">
        <v>217.29021076367599</v>
      </c>
      <c r="BA257" s="24">
        <v>372.30988879693803</v>
      </c>
      <c r="BB257"/>
      <c r="BC257"/>
      <c r="BD257"/>
      <c r="BE257"/>
      <c r="BF257"/>
      <c r="BG257"/>
    </row>
    <row r="258" spans="1:59" x14ac:dyDescent="0.25">
      <c r="A258" s="114"/>
      <c r="B258" s="109">
        <v>22</v>
      </c>
      <c r="C258" s="13" t="s">
        <v>274</v>
      </c>
      <c r="D258" s="24">
        <v>0</v>
      </c>
      <c r="E258" s="24">
        <v>0</v>
      </c>
      <c r="F258" s="24">
        <v>0</v>
      </c>
      <c r="G258" s="24">
        <v>0</v>
      </c>
      <c r="H258" s="24">
        <v>0</v>
      </c>
      <c r="I258" s="24">
        <v>181.25160466317399</v>
      </c>
      <c r="J258" s="24">
        <v>4.0139853599577204</v>
      </c>
      <c r="K258" s="24">
        <v>157.368630986223</v>
      </c>
      <c r="L258" s="24">
        <v>96.2117037104274</v>
      </c>
      <c r="M258" s="24">
        <v>438.845924719783</v>
      </c>
      <c r="N258" s="24">
        <v>83.044775279835306</v>
      </c>
      <c r="O258" s="24">
        <v>1.8671143444021601</v>
      </c>
      <c r="P258" s="24">
        <v>87.615160606451795</v>
      </c>
      <c r="Q258" s="24">
        <v>52.817494548006898</v>
      </c>
      <c r="R258" s="24">
        <v>225.34454477869599</v>
      </c>
      <c r="S258" s="24">
        <v>0</v>
      </c>
      <c r="T258" s="24">
        <v>0</v>
      </c>
      <c r="U258" s="24">
        <v>0</v>
      </c>
      <c r="V258" s="24">
        <v>555.93474015123502</v>
      </c>
      <c r="W258" s="24">
        <v>555.93474015123502</v>
      </c>
      <c r="X258" s="24">
        <v>0</v>
      </c>
      <c r="Y258" s="24">
        <v>0</v>
      </c>
      <c r="Z258" s="24">
        <v>0</v>
      </c>
      <c r="AA258" s="24">
        <v>128.496323916569</v>
      </c>
      <c r="AB258" s="24">
        <v>128.496323916569</v>
      </c>
      <c r="AC258" s="24">
        <v>0</v>
      </c>
      <c r="AD258" s="24">
        <v>0</v>
      </c>
      <c r="AE258" s="24">
        <v>0</v>
      </c>
      <c r="AF258" s="24">
        <v>0</v>
      </c>
      <c r="AG258" s="24">
        <v>0</v>
      </c>
      <c r="AH258" s="24">
        <v>0</v>
      </c>
      <c r="AI258" s="24">
        <v>0</v>
      </c>
      <c r="AJ258" s="24">
        <v>0</v>
      </c>
      <c r="AK258" s="24">
        <v>0</v>
      </c>
      <c r="AL258" s="24">
        <v>0</v>
      </c>
      <c r="AM258" s="24">
        <v>67.912643759995007</v>
      </c>
      <c r="AN258" s="24">
        <v>1.45185620926026</v>
      </c>
      <c r="AO258" s="24">
        <v>41.413470954279703</v>
      </c>
      <c r="AP258" s="24">
        <v>25.825582854421</v>
      </c>
      <c r="AQ258" s="24">
        <v>136.60355377795599</v>
      </c>
      <c r="AR258" s="24">
        <v>49.720976296995197</v>
      </c>
      <c r="AS258" s="24">
        <v>1.1074083854988801</v>
      </c>
      <c r="AT258" s="24">
        <v>46.271816573443402</v>
      </c>
      <c r="AU258" s="24">
        <v>28.1562888389868</v>
      </c>
      <c r="AV258" s="24">
        <v>125.256490094924</v>
      </c>
      <c r="AW258" s="257">
        <v>381.93</v>
      </c>
      <c r="AX258" s="257">
        <v>8.4403642991190093</v>
      </c>
      <c r="AY258" s="24">
        <v>332.66907912039801</v>
      </c>
      <c r="AZ258" s="24">
        <v>887.44213401964601</v>
      </c>
      <c r="BA258" s="24">
        <v>1610.48157743916</v>
      </c>
      <c r="BB258"/>
      <c r="BC258"/>
      <c r="BD258"/>
      <c r="BE258"/>
      <c r="BF258"/>
      <c r="BG258"/>
    </row>
    <row r="259" spans="1:59" x14ac:dyDescent="0.25">
      <c r="A259" s="114"/>
      <c r="B259" s="109">
        <v>31</v>
      </c>
      <c r="C259" s="13" t="s">
        <v>275</v>
      </c>
      <c r="D259" s="24">
        <v>0</v>
      </c>
      <c r="E259" s="24">
        <v>0</v>
      </c>
      <c r="F259" s="24">
        <v>0</v>
      </c>
      <c r="G259" s="24">
        <v>0</v>
      </c>
      <c r="H259" s="24">
        <v>0</v>
      </c>
      <c r="I259" s="24">
        <v>0</v>
      </c>
      <c r="J259" s="24">
        <v>0.72279595632643301</v>
      </c>
      <c r="K259" s="24">
        <v>26.324484983880399</v>
      </c>
      <c r="L259" s="24">
        <v>8.9999113641518296</v>
      </c>
      <c r="M259" s="24">
        <v>36.047192304358703</v>
      </c>
      <c r="N259" s="24">
        <v>0</v>
      </c>
      <c r="O259" s="24">
        <v>0.33621016947285898</v>
      </c>
      <c r="P259" s="24">
        <v>14.6561863396189</v>
      </c>
      <c r="Q259" s="24">
        <v>4.9406958932909504</v>
      </c>
      <c r="R259" s="24">
        <v>19.933092402382702</v>
      </c>
      <c r="S259" s="24">
        <v>0</v>
      </c>
      <c r="T259" s="24">
        <v>0</v>
      </c>
      <c r="U259" s="24">
        <v>0</v>
      </c>
      <c r="V259" s="24">
        <v>52.003687624872903</v>
      </c>
      <c r="W259" s="24">
        <v>52.003687624872903</v>
      </c>
      <c r="X259" s="24">
        <v>0</v>
      </c>
      <c r="Y259" s="24">
        <v>0</v>
      </c>
      <c r="Z259" s="24">
        <v>0</v>
      </c>
      <c r="AA259" s="24">
        <v>12.019904868841101</v>
      </c>
      <c r="AB259" s="24">
        <v>12.019904868841101</v>
      </c>
      <c r="AC259" s="24">
        <v>0</v>
      </c>
      <c r="AD259" s="24">
        <v>0</v>
      </c>
      <c r="AE259" s="24">
        <v>0</v>
      </c>
      <c r="AF259" s="24">
        <v>0</v>
      </c>
      <c r="AG259" s="24">
        <v>0</v>
      </c>
      <c r="AH259" s="24">
        <v>0</v>
      </c>
      <c r="AI259" s="24">
        <v>0</v>
      </c>
      <c r="AJ259" s="24">
        <v>0</v>
      </c>
      <c r="AK259" s="24">
        <v>0</v>
      </c>
      <c r="AL259" s="24">
        <v>0</v>
      </c>
      <c r="AM259" s="24">
        <v>0</v>
      </c>
      <c r="AN259" s="24">
        <v>0.261434884065396</v>
      </c>
      <c r="AO259" s="24">
        <v>6.9276086818201303</v>
      </c>
      <c r="AP259" s="24">
        <v>2.41579711878813</v>
      </c>
      <c r="AQ259" s="24">
        <v>9.6048406846736505</v>
      </c>
      <c r="AR259" s="24">
        <v>0</v>
      </c>
      <c r="AS259" s="24">
        <v>0.19941036931161199</v>
      </c>
      <c r="AT259" s="24">
        <v>7.7403084269769096</v>
      </c>
      <c r="AU259" s="24">
        <v>2.63381786333417</v>
      </c>
      <c r="AV259" s="24">
        <v>10.5735366596227</v>
      </c>
      <c r="AW259" s="257">
        <v>0</v>
      </c>
      <c r="AX259" s="257">
        <v>1.5198513791763</v>
      </c>
      <c r="AY259" s="24">
        <v>55.6485884322964</v>
      </c>
      <c r="AZ259" s="24">
        <v>83.013814733279105</v>
      </c>
      <c r="BA259" s="24">
        <v>140.182254544752</v>
      </c>
      <c r="BB259"/>
      <c r="BC259"/>
      <c r="BD259"/>
      <c r="BE259"/>
      <c r="BF259"/>
      <c r="BG259"/>
    </row>
    <row r="260" spans="1:59" x14ac:dyDescent="0.25">
      <c r="A260" s="114"/>
      <c r="B260" s="109">
        <v>32</v>
      </c>
      <c r="C260" s="13" t="s">
        <v>276</v>
      </c>
      <c r="D260" s="24">
        <v>0</v>
      </c>
      <c r="E260" s="24">
        <v>0</v>
      </c>
      <c r="F260" s="24">
        <v>0</v>
      </c>
      <c r="G260" s="24">
        <v>0</v>
      </c>
      <c r="H260" s="24">
        <v>0</v>
      </c>
      <c r="I260" s="24">
        <v>0</v>
      </c>
      <c r="J260" s="24">
        <v>0.97664515645448402</v>
      </c>
      <c r="K260" s="24">
        <v>35.569762850270401</v>
      </c>
      <c r="L260" s="24">
        <v>12.1607208305256</v>
      </c>
      <c r="M260" s="24">
        <v>48.707128837250501</v>
      </c>
      <c r="N260" s="24">
        <v>0</v>
      </c>
      <c r="O260" s="24">
        <v>0.45428869751190698</v>
      </c>
      <c r="P260" s="24">
        <v>19.8035050907488</v>
      </c>
      <c r="Q260" s="24">
        <v>6.6758905766732397</v>
      </c>
      <c r="R260" s="24">
        <v>26.933684364933999</v>
      </c>
      <c r="S260" s="24">
        <v>0</v>
      </c>
      <c r="T260" s="24">
        <v>0</v>
      </c>
      <c r="U260" s="24">
        <v>0</v>
      </c>
      <c r="V260" s="24">
        <v>70.267617288199503</v>
      </c>
      <c r="W260" s="24">
        <v>70.267617288199503</v>
      </c>
      <c r="X260" s="24">
        <v>0</v>
      </c>
      <c r="Y260" s="24">
        <v>0</v>
      </c>
      <c r="Z260" s="24">
        <v>0</v>
      </c>
      <c r="AA260" s="24">
        <v>16.241349676139599</v>
      </c>
      <c r="AB260" s="24">
        <v>16.241349676139599</v>
      </c>
      <c r="AC260" s="24">
        <v>0</v>
      </c>
      <c r="AD260" s="24">
        <v>0</v>
      </c>
      <c r="AE260" s="24">
        <v>0</v>
      </c>
      <c r="AF260" s="24">
        <v>0</v>
      </c>
      <c r="AG260" s="24">
        <v>0</v>
      </c>
      <c r="AH260" s="24">
        <v>0</v>
      </c>
      <c r="AI260" s="24">
        <v>0</v>
      </c>
      <c r="AJ260" s="24">
        <v>0</v>
      </c>
      <c r="AK260" s="24">
        <v>0</v>
      </c>
      <c r="AL260" s="24">
        <v>0</v>
      </c>
      <c r="AM260" s="24">
        <v>0</v>
      </c>
      <c r="AN260" s="24">
        <v>0.35325199458558598</v>
      </c>
      <c r="AO260" s="24">
        <v>9.3606160987652807</v>
      </c>
      <c r="AP260" s="24">
        <v>3.2642359636771001</v>
      </c>
      <c r="AQ260" s="24">
        <v>12.978104057028</v>
      </c>
      <c r="AR260" s="24">
        <v>0</v>
      </c>
      <c r="AS260" s="24">
        <v>0.26944419048054302</v>
      </c>
      <c r="AT260" s="24">
        <v>10.458739660210201</v>
      </c>
      <c r="AU260" s="24">
        <v>3.55882657711894</v>
      </c>
      <c r="AV260" s="24">
        <v>14.287010427809699</v>
      </c>
      <c r="AW260" s="257">
        <v>0</v>
      </c>
      <c r="AX260" s="257">
        <v>2.0536300390325199</v>
      </c>
      <c r="AY260" s="24">
        <v>75.192623699994698</v>
      </c>
      <c r="AZ260" s="24">
        <v>112.168640912334</v>
      </c>
      <c r="BA260" s="24">
        <v>189.41489465136101</v>
      </c>
      <c r="BB260"/>
      <c r="BC260"/>
      <c r="BD260"/>
      <c r="BE260"/>
      <c r="BF260"/>
      <c r="BG260"/>
    </row>
    <row r="261" spans="1:59" x14ac:dyDescent="0.25">
      <c r="A261" s="114"/>
      <c r="B261" s="109">
        <v>36</v>
      </c>
      <c r="C261" s="13" t="s">
        <v>277</v>
      </c>
      <c r="D261" s="24">
        <v>0</v>
      </c>
      <c r="E261" s="24">
        <v>0</v>
      </c>
      <c r="F261" s="24">
        <v>0</v>
      </c>
      <c r="G261" s="24">
        <v>0</v>
      </c>
      <c r="H261" s="24">
        <v>0</v>
      </c>
      <c r="I261" s="24">
        <v>0</v>
      </c>
      <c r="J261" s="24">
        <v>1.0898156782878301</v>
      </c>
      <c r="K261" s="24">
        <v>10.2368883153962</v>
      </c>
      <c r="L261" s="24">
        <v>48.309582744897</v>
      </c>
      <c r="M261" s="24">
        <v>59.636286738581099</v>
      </c>
      <c r="N261" s="24">
        <v>0</v>
      </c>
      <c r="O261" s="24">
        <v>0.50693022101779905</v>
      </c>
      <c r="P261" s="24">
        <v>5.6993989732443602</v>
      </c>
      <c r="Q261" s="24">
        <v>26.5205897499198</v>
      </c>
      <c r="R261" s="24">
        <v>32.726918944182003</v>
      </c>
      <c r="S261" s="24">
        <v>0</v>
      </c>
      <c r="T261" s="24">
        <v>0</v>
      </c>
      <c r="U261" s="24">
        <v>0</v>
      </c>
      <c r="V261" s="24">
        <v>279.14457695221301</v>
      </c>
      <c r="W261" s="24">
        <v>279.14457695221301</v>
      </c>
      <c r="X261" s="24">
        <v>0</v>
      </c>
      <c r="Y261" s="24">
        <v>0</v>
      </c>
      <c r="Z261" s="24">
        <v>0</v>
      </c>
      <c r="AA261" s="24">
        <v>64.520256406080193</v>
      </c>
      <c r="AB261" s="24">
        <v>64.520256406080193</v>
      </c>
      <c r="AC261" s="24">
        <v>0</v>
      </c>
      <c r="AD261" s="24">
        <v>0</v>
      </c>
      <c r="AE261" s="24">
        <v>0</v>
      </c>
      <c r="AF261" s="24">
        <v>0</v>
      </c>
      <c r="AG261" s="24">
        <v>0</v>
      </c>
      <c r="AH261" s="24">
        <v>0</v>
      </c>
      <c r="AI261" s="24">
        <v>0</v>
      </c>
      <c r="AJ261" s="24">
        <v>0</v>
      </c>
      <c r="AK261" s="24">
        <v>0</v>
      </c>
      <c r="AL261" s="24">
        <v>0</v>
      </c>
      <c r="AM261" s="24">
        <v>0</v>
      </c>
      <c r="AN261" s="24">
        <v>0.39418570761504701</v>
      </c>
      <c r="AO261" s="24">
        <v>2.69396177786526</v>
      </c>
      <c r="AP261" s="24">
        <v>12.967477798708099</v>
      </c>
      <c r="AQ261" s="24">
        <v>16.055625284188402</v>
      </c>
      <c r="AR261" s="24">
        <v>0</v>
      </c>
      <c r="AS261" s="24">
        <v>0.30066652280884298</v>
      </c>
      <c r="AT261" s="24">
        <v>3.00999897784145</v>
      </c>
      <c r="AU261" s="24">
        <v>14.137766124069101</v>
      </c>
      <c r="AV261" s="24">
        <v>17.448431624719401</v>
      </c>
      <c r="AW261" s="257">
        <v>0</v>
      </c>
      <c r="AX261" s="257">
        <v>2.29159812972952</v>
      </c>
      <c r="AY261" s="24">
        <v>21.640248044347299</v>
      </c>
      <c r="AZ261" s="24">
        <v>445.60024977588699</v>
      </c>
      <c r="BA261" s="24">
        <v>469.532095949964</v>
      </c>
      <c r="BB261"/>
      <c r="BC261"/>
      <c r="BD261"/>
      <c r="BE261"/>
      <c r="BF261"/>
      <c r="BG261"/>
    </row>
    <row r="262" spans="1:59" x14ac:dyDescent="0.25">
      <c r="A262" s="114"/>
      <c r="B262" s="109">
        <v>38</v>
      </c>
      <c r="C262" s="13" t="s">
        <v>278</v>
      </c>
      <c r="D262" s="24">
        <v>0</v>
      </c>
      <c r="E262" s="24">
        <v>0</v>
      </c>
      <c r="F262" s="24">
        <v>0</v>
      </c>
      <c r="G262" s="24">
        <v>0</v>
      </c>
      <c r="H262" s="24">
        <v>0</v>
      </c>
      <c r="I262" s="24">
        <v>0</v>
      </c>
      <c r="J262" s="24">
        <v>8.4110823787822806</v>
      </c>
      <c r="K262" s="24">
        <v>7.1641257981138802</v>
      </c>
      <c r="L262" s="24">
        <v>5.5307665101095296</v>
      </c>
      <c r="M262" s="24">
        <v>21.105974687005698</v>
      </c>
      <c r="N262" s="24">
        <v>0</v>
      </c>
      <c r="O262" s="24">
        <v>3.91243394109889</v>
      </c>
      <c r="P262" s="24">
        <v>3.98863501876383</v>
      </c>
      <c r="Q262" s="24">
        <v>3.0362338336011501</v>
      </c>
      <c r="R262" s="24">
        <v>10.9373027934639</v>
      </c>
      <c r="S262" s="24">
        <v>0</v>
      </c>
      <c r="T262" s="24">
        <v>0</v>
      </c>
      <c r="U262" s="24">
        <v>0</v>
      </c>
      <c r="V262" s="24">
        <v>31.958120728109002</v>
      </c>
      <c r="W262" s="24">
        <v>31.958120728109002</v>
      </c>
      <c r="X262" s="24">
        <v>0</v>
      </c>
      <c r="Y262" s="24">
        <v>0</v>
      </c>
      <c r="Z262" s="24">
        <v>0</v>
      </c>
      <c r="AA262" s="24">
        <v>7.3866602251314504</v>
      </c>
      <c r="AB262" s="24">
        <v>7.3866602251314504</v>
      </c>
      <c r="AC262" s="24">
        <v>0</v>
      </c>
      <c r="AD262" s="24">
        <v>0</v>
      </c>
      <c r="AE262" s="24">
        <v>0</v>
      </c>
      <c r="AF262" s="24">
        <v>0</v>
      </c>
      <c r="AG262" s="24">
        <v>0</v>
      </c>
      <c r="AH262" s="24">
        <v>0</v>
      </c>
      <c r="AI262" s="24">
        <v>0</v>
      </c>
      <c r="AJ262" s="24">
        <v>0</v>
      </c>
      <c r="AK262" s="24">
        <v>0</v>
      </c>
      <c r="AL262" s="24">
        <v>0</v>
      </c>
      <c r="AM262" s="24">
        <v>0</v>
      </c>
      <c r="AN262" s="24">
        <v>3.0422836864465501</v>
      </c>
      <c r="AO262" s="24">
        <v>1.88532691549544</v>
      </c>
      <c r="AP262" s="24">
        <v>1.4845934875572699</v>
      </c>
      <c r="AQ262" s="24">
        <v>6.4122040894992498</v>
      </c>
      <c r="AR262" s="24">
        <v>0</v>
      </c>
      <c r="AS262" s="24">
        <v>2.3205124887359898</v>
      </c>
      <c r="AT262" s="24">
        <v>2.1065005952070601</v>
      </c>
      <c r="AU262" s="24">
        <v>1.61857501066953</v>
      </c>
      <c r="AV262" s="24">
        <v>6.0455880946125804</v>
      </c>
      <c r="AW262" s="257">
        <v>0</v>
      </c>
      <c r="AX262" s="257">
        <v>17.686312495063699</v>
      </c>
      <c r="AY262" s="24">
        <v>15.1445883275802</v>
      </c>
      <c r="AZ262" s="24">
        <v>51.014949795177898</v>
      </c>
      <c r="BA262" s="24">
        <v>83.845850617821796</v>
      </c>
      <c r="BB262"/>
      <c r="BC262"/>
      <c r="BD262"/>
      <c r="BE262"/>
      <c r="BF262"/>
      <c r="BG262"/>
    </row>
    <row r="263" spans="1:59" ht="13" x14ac:dyDescent="0.3">
      <c r="A263" s="97" t="s">
        <v>279</v>
      </c>
      <c r="B263" s="115"/>
      <c r="C263" s="97"/>
      <c r="D263" s="107">
        <v>657.46698883338399</v>
      </c>
      <c r="E263" s="107">
        <v>181.975766327278</v>
      </c>
      <c r="F263" s="107">
        <v>1827.5936419431</v>
      </c>
      <c r="G263" s="107">
        <v>822.77045717083695</v>
      </c>
      <c r="H263" s="107">
        <v>3489.80685427459</v>
      </c>
      <c r="I263" s="107">
        <v>324.610593874421</v>
      </c>
      <c r="J263" s="107">
        <v>285.89284700873702</v>
      </c>
      <c r="K263" s="107">
        <v>3371.3995364359098</v>
      </c>
      <c r="L263" s="107">
        <v>1379.62119473966</v>
      </c>
      <c r="M263" s="107">
        <v>5361.5241720587401</v>
      </c>
      <c r="N263" s="107">
        <v>158.81857712717601</v>
      </c>
      <c r="O263" s="107">
        <v>79.569196803303299</v>
      </c>
      <c r="P263" s="107">
        <v>974.396164193711</v>
      </c>
      <c r="Q263" s="107">
        <v>511.008327029611</v>
      </c>
      <c r="R263" s="107">
        <v>1723.7922651537999</v>
      </c>
      <c r="S263" s="107">
        <v>0</v>
      </c>
      <c r="T263" s="107">
        <v>0</v>
      </c>
      <c r="U263" s="107">
        <v>0</v>
      </c>
      <c r="V263" s="107">
        <v>2658.05066728775</v>
      </c>
      <c r="W263" s="107">
        <v>2658.05066728775</v>
      </c>
      <c r="X263" s="107">
        <v>0</v>
      </c>
      <c r="Y263" s="107">
        <v>0</v>
      </c>
      <c r="Z263" s="107">
        <v>0</v>
      </c>
      <c r="AA263" s="107">
        <v>759.18737442669703</v>
      </c>
      <c r="AB263" s="107">
        <v>759.18737442669703</v>
      </c>
      <c r="AC263" s="107">
        <v>0</v>
      </c>
      <c r="AD263" s="107">
        <v>0</v>
      </c>
      <c r="AE263" s="107">
        <v>0</v>
      </c>
      <c r="AF263" s="107">
        <v>228.98767919537099</v>
      </c>
      <c r="AG263" s="107">
        <v>228.98767919537099</v>
      </c>
      <c r="AH263" s="107">
        <v>0</v>
      </c>
      <c r="AI263" s="107">
        <v>0</v>
      </c>
      <c r="AJ263" s="107">
        <v>0</v>
      </c>
      <c r="AK263" s="107">
        <v>445.97800220017098</v>
      </c>
      <c r="AL263" s="107">
        <v>445.97800220017098</v>
      </c>
      <c r="AM263" s="107">
        <v>126.21620421073099</v>
      </c>
      <c r="AN263" s="107">
        <v>150.51796100395001</v>
      </c>
      <c r="AO263" s="107">
        <v>1016.3729267221</v>
      </c>
      <c r="AP263" s="107">
        <v>622.86586220570803</v>
      </c>
      <c r="AQ263" s="107">
        <v>1915.9729541424899</v>
      </c>
      <c r="AR263" s="107">
        <v>149.69763595428799</v>
      </c>
      <c r="AS263" s="107">
        <v>80.747089856731193</v>
      </c>
      <c r="AT263" s="107">
        <v>934.30773070517705</v>
      </c>
      <c r="AU263" s="107">
        <v>386.80043574418897</v>
      </c>
      <c r="AV263" s="107">
        <v>1551.5528922603801</v>
      </c>
      <c r="AW263" s="107">
        <v>1416.81</v>
      </c>
      <c r="AX263" s="107">
        <v>778.70286099999896</v>
      </c>
      <c r="AY263" s="107">
        <v>8124.07</v>
      </c>
      <c r="AZ263" s="107">
        <v>7815.27</v>
      </c>
      <c r="BA263" s="107">
        <v>18134.852860999999</v>
      </c>
      <c r="BB263"/>
      <c r="BC263"/>
      <c r="BD263"/>
      <c r="BE263"/>
      <c r="BF263"/>
      <c r="BG263"/>
    </row>
    <row r="264" spans="1:59" x14ac:dyDescent="0.25">
      <c r="A264" s="123"/>
      <c r="B264" s="109"/>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c r="AX264"/>
      <c r="AY264"/>
      <c r="AZ264"/>
      <c r="BA264"/>
    </row>
    <row r="265" spans="1:59" x14ac:dyDescent="0.25">
      <c r="A265" s="123"/>
      <c r="B265" s="109"/>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c r="AX265"/>
      <c r="AY265"/>
      <c r="AZ265"/>
      <c r="BA265"/>
    </row>
    <row r="266" spans="1:59" x14ac:dyDescent="0.25">
      <c r="A266" s="123" t="s">
        <v>281</v>
      </c>
      <c r="B266" s="109"/>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c r="AX266"/>
      <c r="AY266"/>
      <c r="AZ266"/>
      <c r="BA266"/>
    </row>
    <row r="267" spans="1:59" x14ac:dyDescent="0.25">
      <c r="A267" s="123" t="s">
        <v>282</v>
      </c>
      <c r="B267" s="109"/>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c r="AX267"/>
      <c r="AY267"/>
      <c r="AZ267"/>
      <c r="BA267"/>
    </row>
    <row r="269" spans="1:59" x14ac:dyDescent="0.25">
      <c r="D269" s="103"/>
      <c r="E269" s="103"/>
      <c r="F269" s="103"/>
      <c r="G269" s="103"/>
      <c r="H269" s="103"/>
      <c r="I269" s="103"/>
      <c r="J269" s="103"/>
      <c r="K269" s="103"/>
      <c r="L269" s="103"/>
      <c r="M269" s="103"/>
    </row>
    <row r="271" spans="1:59" x14ac:dyDescent="0.25">
      <c r="F271" s="103"/>
    </row>
  </sheetData>
  <pageMargins left="0.7" right="0.7" top="0.75" bottom="0.75" header="0.3" footer="0.3"/>
  <pageSetup paperSize="9" orientation="portrait" verticalDpi="90" r:id="rId1"/>
  <tableParts count="6">
    <tablePart r:id="rId2"/>
    <tablePart r:id="rId3"/>
    <tablePart r:id="rId4"/>
    <tablePart r:id="rId5"/>
    <tablePart r:id="rId6"/>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EFED9-9745-4E29-BA06-F934CE49590F}">
  <sheetPr codeName="Sheet7">
    <tabColor theme="8" tint="0.79998168889431442"/>
  </sheetPr>
  <dimension ref="A1:BG78"/>
  <sheetViews>
    <sheetView showGridLines="0" zoomScaleNormal="100" zoomScaleSheetLayoutView="100" workbookViewId="0"/>
  </sheetViews>
  <sheetFormatPr defaultColWidth="9.1796875" defaultRowHeight="12.5" x14ac:dyDescent="0.25"/>
  <cols>
    <col min="1" max="1" width="9.1796875" style="69"/>
    <col min="2" max="2" width="55" style="69" customWidth="1"/>
    <col min="3" max="3" width="25.1796875" style="69" customWidth="1"/>
    <col min="4" max="4" width="26.54296875" style="69" customWidth="1"/>
    <col min="5" max="5" width="17.54296875" style="69" customWidth="1"/>
    <col min="6" max="6" width="24.54296875" style="69" customWidth="1"/>
    <col min="7" max="7" width="19.54296875" style="69" customWidth="1"/>
    <col min="8" max="8" width="34.1796875" style="69" customWidth="1"/>
    <col min="9" max="9" width="17.453125" style="69" customWidth="1"/>
    <col min="10" max="10" width="27.453125" style="69" customWidth="1"/>
    <col min="11" max="11" width="29" style="69" customWidth="1"/>
    <col min="12" max="12" width="19.81640625" style="69" customWidth="1"/>
    <col min="13" max="13" width="26.81640625" style="69" customWidth="1"/>
    <col min="14" max="14" width="21.81640625" style="69" customWidth="1"/>
    <col min="15" max="15" width="36.453125" style="69" customWidth="1"/>
    <col min="16" max="16" width="19.54296875" style="69" customWidth="1"/>
    <col min="17" max="17" width="40.54296875" style="69" customWidth="1"/>
    <col min="18" max="18" width="42.453125" style="69" customWidth="1"/>
    <col min="19" max="19" width="33.1796875" style="69" customWidth="1"/>
    <col min="20" max="20" width="40.1796875" style="69" customWidth="1"/>
    <col min="21" max="21" width="35.453125" style="69" customWidth="1"/>
    <col min="22" max="22" width="49.54296875" style="69" customWidth="1"/>
    <col min="23" max="23" width="33" style="69" customWidth="1"/>
    <col min="24" max="24" width="26.453125" style="69" customWidth="1"/>
    <col min="25" max="25" width="28" style="69" customWidth="1"/>
    <col min="26" max="26" width="18.81640625" style="69" customWidth="1"/>
    <col min="27" max="27" width="25.81640625" style="69" customWidth="1"/>
    <col min="28" max="28" width="21" style="69" customWidth="1"/>
    <col min="29" max="29" width="35.453125" style="69" customWidth="1"/>
    <col min="30" max="30" width="18.54296875" style="69" customWidth="1"/>
    <col min="31" max="31" width="24.453125" style="69" customWidth="1"/>
    <col min="32" max="32" width="25.81640625" style="69" customWidth="1"/>
    <col min="33" max="33" width="16.54296875" style="69" customWidth="1"/>
    <col min="34" max="34" width="23.81640625" style="69" customWidth="1"/>
    <col min="35" max="35" width="18.81640625" style="69" customWidth="1"/>
    <col min="36" max="36" width="33.453125" style="69" customWidth="1"/>
    <col min="37" max="37" width="16.54296875" style="69" customWidth="1"/>
    <col min="38" max="38" width="24.54296875" style="69" customWidth="1"/>
    <col min="39" max="39" width="26.453125" style="69" customWidth="1"/>
    <col min="40" max="40" width="17.1796875" style="69" customWidth="1"/>
    <col min="41" max="41" width="24.1796875" style="69" customWidth="1"/>
    <col min="42" max="42" width="19.453125" style="69" customWidth="1"/>
    <col min="43" max="43" width="33.54296875" style="69" customWidth="1"/>
    <col min="44" max="44" width="17" style="69" customWidth="1"/>
    <col min="45" max="45" width="22.1796875" style="69" customWidth="1"/>
    <col min="46" max="46" width="23.54296875" style="69" customWidth="1"/>
    <col min="47" max="47" width="14.453125" style="69" customWidth="1"/>
    <col min="48" max="48" width="21.54296875" style="69" customWidth="1"/>
    <col min="49" max="49" width="16.54296875" style="69" customWidth="1"/>
    <col min="50" max="50" width="31" style="69" customWidth="1"/>
    <col min="51" max="51" width="14.453125" style="69" customWidth="1"/>
    <col min="52" max="52" width="21.54296875" style="71" customWidth="1"/>
    <col min="53" max="53" width="23" style="69" customWidth="1"/>
    <col min="54" max="54" width="13.81640625" style="69" customWidth="1"/>
    <col min="55" max="55" width="21" style="69" customWidth="1"/>
    <col min="56" max="56" width="16" style="69" customWidth="1"/>
    <col min="57" max="57" width="30.453125" style="69" customWidth="1"/>
    <col min="58" max="58" width="17.453125" style="69" customWidth="1"/>
    <col min="59" max="59" width="6.81640625" style="69" customWidth="1"/>
    <col min="60" max="16384" width="9.1796875" style="69"/>
  </cols>
  <sheetData>
    <row r="1" spans="1:59" ht="19.5" x14ac:dyDescent="0.45">
      <c r="A1" s="68" t="s">
        <v>472</v>
      </c>
      <c r="AE1" s="70"/>
      <c r="AF1" s="70"/>
      <c r="AG1" s="70"/>
      <c r="AH1" s="70"/>
      <c r="AI1" s="70"/>
      <c r="AJ1" s="70"/>
      <c r="AK1" s="70"/>
      <c r="AL1" s="70"/>
      <c r="AM1" s="70"/>
      <c r="AN1" s="70"/>
      <c r="AO1" s="70"/>
      <c r="AP1" s="70"/>
      <c r="AQ1" s="70"/>
    </row>
    <row r="2" spans="1:59" ht="15.5" x14ac:dyDescent="0.25">
      <c r="AE2" s="70"/>
      <c r="AF2" s="70"/>
      <c r="AG2" s="70"/>
      <c r="AH2" s="70"/>
      <c r="AI2" s="70"/>
      <c r="AJ2" s="70"/>
      <c r="AK2" s="70"/>
      <c r="AL2" s="70"/>
      <c r="AM2" s="70"/>
      <c r="AN2" s="70"/>
      <c r="AO2" s="70"/>
      <c r="AP2" s="70"/>
      <c r="AQ2" s="70"/>
    </row>
    <row r="3" spans="1:59" ht="18.75" customHeight="1" x14ac:dyDescent="0.25">
      <c r="A3" s="72" t="s">
        <v>91</v>
      </c>
      <c r="B3" s="73" t="s">
        <v>92</v>
      </c>
      <c r="AE3" s="70"/>
      <c r="AF3" s="70"/>
      <c r="AG3" s="70"/>
      <c r="AH3" s="70"/>
      <c r="AI3" s="70"/>
      <c r="AJ3" s="70"/>
      <c r="AK3" s="70"/>
      <c r="AL3" s="70"/>
      <c r="AM3" s="70"/>
      <c r="AN3" s="70"/>
      <c r="AO3" s="70"/>
      <c r="AP3" s="70"/>
      <c r="AQ3" s="70"/>
    </row>
    <row r="4" spans="1:59" x14ac:dyDescent="0.25">
      <c r="A4" s="74" t="s">
        <v>109</v>
      </c>
      <c r="BF4" s="62"/>
      <c r="BG4" s="62"/>
    </row>
    <row r="5" spans="1:59" x14ac:dyDescent="0.25">
      <c r="B5" s="75"/>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7"/>
      <c r="BA5" s="76"/>
      <c r="BB5" s="76"/>
      <c r="BC5" s="76"/>
      <c r="BD5" s="76"/>
      <c r="BE5" s="76"/>
      <c r="BF5" s="76"/>
      <c r="BG5" s="62"/>
    </row>
    <row r="6" spans="1:59" ht="38.25" customHeight="1" x14ac:dyDescent="0.25">
      <c r="A6" s="83" t="s">
        <v>93</v>
      </c>
      <c r="B6" s="84" t="s">
        <v>283</v>
      </c>
      <c r="C6" s="10" t="s">
        <v>284</v>
      </c>
      <c r="D6" s="10" t="s">
        <v>285</v>
      </c>
      <c r="E6" s="10" t="s">
        <v>286</v>
      </c>
      <c r="F6" s="10" t="s">
        <v>287</v>
      </c>
      <c r="G6" s="10" t="s">
        <v>288</v>
      </c>
      <c r="H6" s="10" t="s">
        <v>289</v>
      </c>
      <c r="I6" s="10" t="s">
        <v>290</v>
      </c>
      <c r="J6" s="10" t="s">
        <v>291</v>
      </c>
      <c r="K6" s="10" t="s">
        <v>292</v>
      </c>
      <c r="L6" s="10" t="s">
        <v>293</v>
      </c>
      <c r="M6" s="10" t="s">
        <v>294</v>
      </c>
      <c r="N6" s="10" t="s">
        <v>295</v>
      </c>
      <c r="O6" s="10" t="s">
        <v>296</v>
      </c>
      <c r="P6" s="10" t="s">
        <v>297</v>
      </c>
      <c r="Q6" s="10" t="s">
        <v>298</v>
      </c>
      <c r="R6" s="10" t="s">
        <v>299</v>
      </c>
      <c r="S6" s="10" t="s">
        <v>300</v>
      </c>
      <c r="T6" s="10" t="s">
        <v>301</v>
      </c>
      <c r="U6" s="10" t="s">
        <v>302</v>
      </c>
      <c r="V6" s="10" t="s">
        <v>303</v>
      </c>
      <c r="W6" s="10" t="s">
        <v>304</v>
      </c>
      <c r="X6" s="10" t="s">
        <v>305</v>
      </c>
      <c r="Y6" s="10" t="s">
        <v>306</v>
      </c>
      <c r="Z6" s="10" t="s">
        <v>307</v>
      </c>
      <c r="AA6" s="10" t="s">
        <v>308</v>
      </c>
      <c r="AB6" s="10" t="s">
        <v>309</v>
      </c>
      <c r="AC6" s="10" t="s">
        <v>310</v>
      </c>
      <c r="AD6" s="10" t="s">
        <v>311</v>
      </c>
      <c r="AE6" s="10" t="s">
        <v>312</v>
      </c>
      <c r="AF6" s="10" t="s">
        <v>313</v>
      </c>
      <c r="AG6" s="10" t="s">
        <v>314</v>
      </c>
      <c r="AH6" s="10" t="s">
        <v>315</v>
      </c>
      <c r="AI6" s="10" t="s">
        <v>316</v>
      </c>
      <c r="AJ6" s="10" t="s">
        <v>317</v>
      </c>
      <c r="AK6" s="10" t="s">
        <v>318</v>
      </c>
      <c r="AL6" s="10" t="s">
        <v>218</v>
      </c>
      <c r="AM6" s="10" t="s">
        <v>217</v>
      </c>
      <c r="AN6" s="10" t="s">
        <v>216</v>
      </c>
      <c r="AO6" s="10" t="s">
        <v>319</v>
      </c>
      <c r="AP6" s="10" t="s">
        <v>320</v>
      </c>
      <c r="AQ6" s="10" t="s">
        <v>321</v>
      </c>
      <c r="AR6" s="10" t="s">
        <v>322</v>
      </c>
      <c r="AS6" s="10" t="s">
        <v>233</v>
      </c>
      <c r="AT6" s="10" t="s">
        <v>232</v>
      </c>
      <c r="AU6" s="10" t="s">
        <v>231</v>
      </c>
      <c r="AV6" s="10" t="s">
        <v>323</v>
      </c>
      <c r="AW6" s="10" t="s">
        <v>324</v>
      </c>
      <c r="AX6" s="10" t="s">
        <v>325</v>
      </c>
      <c r="AY6" s="10" t="s">
        <v>326</v>
      </c>
      <c r="AZ6" s="11" t="s">
        <v>238</v>
      </c>
      <c r="BA6" s="10" t="s">
        <v>237</v>
      </c>
      <c r="BB6" s="10" t="s">
        <v>236</v>
      </c>
      <c r="BC6" s="10" t="s">
        <v>327</v>
      </c>
      <c r="BD6" s="10" t="s">
        <v>328</v>
      </c>
      <c r="BE6" s="10" t="s">
        <v>329</v>
      </c>
      <c r="BF6" s="10" t="s">
        <v>330</v>
      </c>
      <c r="BG6" s="62"/>
    </row>
    <row r="7" spans="1:59" ht="13" x14ac:dyDescent="0.25">
      <c r="A7" s="78">
        <v>2022</v>
      </c>
      <c r="B7" s="44" t="s">
        <v>331</v>
      </c>
      <c r="C7" s="73">
        <v>33.678597088216485</v>
      </c>
      <c r="D7" s="73">
        <v>53.436639967993955</v>
      </c>
      <c r="E7" s="73">
        <v>55.808905586927601</v>
      </c>
      <c r="F7" s="73" t="s">
        <v>178</v>
      </c>
      <c r="G7" s="73" t="s">
        <v>178</v>
      </c>
      <c r="H7" s="73" t="s">
        <v>178</v>
      </c>
      <c r="I7" s="73">
        <v>142.92414264313805</v>
      </c>
      <c r="J7" s="73">
        <v>0.87497160792223783</v>
      </c>
      <c r="K7" s="73" t="s">
        <v>178</v>
      </c>
      <c r="L7" s="73" t="s">
        <v>178</v>
      </c>
      <c r="M7" s="73" t="s">
        <v>178</v>
      </c>
      <c r="N7" s="73" t="s">
        <v>178</v>
      </c>
      <c r="O7" s="73" t="s">
        <v>178</v>
      </c>
      <c r="P7" s="73">
        <v>0.87497160792223783</v>
      </c>
      <c r="Q7" s="73">
        <v>69.278807823957465</v>
      </c>
      <c r="R7" s="73">
        <v>0.30832713214857427</v>
      </c>
      <c r="S7" s="73">
        <v>0.16432433022004891</v>
      </c>
      <c r="T7" s="73" t="s">
        <v>178</v>
      </c>
      <c r="U7" s="73">
        <v>5.5064319096859882E-2</v>
      </c>
      <c r="V7" s="73" t="s">
        <v>178</v>
      </c>
      <c r="W7" s="73">
        <v>69.806523605422953</v>
      </c>
      <c r="X7" s="73">
        <v>4.5380847353939959</v>
      </c>
      <c r="Y7" s="73">
        <v>27.975606947823593</v>
      </c>
      <c r="Z7" s="73">
        <v>16.954319056533731</v>
      </c>
      <c r="AA7" s="73">
        <v>0</v>
      </c>
      <c r="AB7" s="73">
        <v>1.3398512680084727</v>
      </c>
      <c r="AC7" s="73">
        <v>8.2812651934870711</v>
      </c>
      <c r="AD7" s="73">
        <v>59.089127201246868</v>
      </c>
      <c r="AE7" s="73">
        <v>43.590632368018532</v>
      </c>
      <c r="AF7" s="73">
        <v>676.39782536630901</v>
      </c>
      <c r="AG7" s="73">
        <v>175.00135793541324</v>
      </c>
      <c r="AH7" s="73" t="s">
        <v>178</v>
      </c>
      <c r="AI7" s="73">
        <v>41.122004622080979</v>
      </c>
      <c r="AJ7" s="73">
        <v>70.500532695174428</v>
      </c>
      <c r="AK7" s="73">
        <v>1006.6123529869963</v>
      </c>
      <c r="AL7" s="73">
        <v>72.771259249801403</v>
      </c>
      <c r="AM7" s="73">
        <v>0</v>
      </c>
      <c r="AN7" s="73">
        <v>0</v>
      </c>
      <c r="AO7" s="73">
        <v>0</v>
      </c>
      <c r="AP7" s="73">
        <v>0</v>
      </c>
      <c r="AQ7" s="73">
        <v>0</v>
      </c>
      <c r="AR7" s="73">
        <v>72.771259249801403</v>
      </c>
      <c r="AS7" s="73">
        <v>122.57362432742327</v>
      </c>
      <c r="AT7" s="73">
        <v>237.310288481236</v>
      </c>
      <c r="AU7" s="73">
        <v>41.900102632282831</v>
      </c>
      <c r="AV7" s="73">
        <v>0</v>
      </c>
      <c r="AW7" s="73">
        <v>42.887049519836395</v>
      </c>
      <c r="AX7" s="73">
        <v>77.682271309779779</v>
      </c>
      <c r="AY7" s="73">
        <v>522.35333627055832</v>
      </c>
      <c r="AZ7" s="73">
        <v>347.30597713092982</v>
      </c>
      <c r="BA7" s="73">
        <v>995.42868789551108</v>
      </c>
      <c r="BB7" s="73">
        <v>289.82900954137745</v>
      </c>
      <c r="BC7" s="73">
        <v>0</v>
      </c>
      <c r="BD7" s="73">
        <v>85.403969729022705</v>
      </c>
      <c r="BE7" s="73">
        <v>156.46406919844128</v>
      </c>
      <c r="BF7" s="73">
        <v>1874.4317134952823</v>
      </c>
      <c r="BG7" s="62"/>
    </row>
    <row r="8" spans="1:59" ht="13" x14ac:dyDescent="0.25">
      <c r="A8" s="78">
        <v>2022</v>
      </c>
      <c r="B8" s="44" t="s">
        <v>332</v>
      </c>
      <c r="C8" s="73">
        <v>58.246637851365854</v>
      </c>
      <c r="D8" s="73">
        <v>67.839518133628488</v>
      </c>
      <c r="E8" s="73">
        <v>13.532499149572409</v>
      </c>
      <c r="F8" s="73" t="s">
        <v>178</v>
      </c>
      <c r="G8" s="73" t="s">
        <v>178</v>
      </c>
      <c r="H8" s="73" t="s">
        <v>178</v>
      </c>
      <c r="I8" s="73">
        <v>139.61865513456675</v>
      </c>
      <c r="J8" s="73">
        <v>24.353910001325406</v>
      </c>
      <c r="K8" s="73" t="s">
        <v>178</v>
      </c>
      <c r="L8" s="73" t="s">
        <v>178</v>
      </c>
      <c r="M8" s="73" t="s">
        <v>178</v>
      </c>
      <c r="N8" s="73" t="s">
        <v>178</v>
      </c>
      <c r="O8" s="73" t="s">
        <v>178</v>
      </c>
      <c r="P8" s="73">
        <v>24.353910001325406</v>
      </c>
      <c r="Q8" s="73">
        <v>60.142349485400629</v>
      </c>
      <c r="R8" s="73">
        <v>0</v>
      </c>
      <c r="S8" s="73">
        <v>0</v>
      </c>
      <c r="T8" s="73" t="s">
        <v>178</v>
      </c>
      <c r="U8" s="73">
        <v>0</v>
      </c>
      <c r="V8" s="73" t="s">
        <v>178</v>
      </c>
      <c r="W8" s="73">
        <v>60.142349485400629</v>
      </c>
      <c r="X8" s="73">
        <v>22.767031276544657</v>
      </c>
      <c r="Y8" s="73">
        <v>161.08095679220563</v>
      </c>
      <c r="Z8" s="73">
        <v>25.715626934690057</v>
      </c>
      <c r="AA8" s="73">
        <v>0</v>
      </c>
      <c r="AB8" s="73">
        <v>10.079071068481984</v>
      </c>
      <c r="AC8" s="73">
        <v>9.5650673515124396</v>
      </c>
      <c r="AD8" s="73">
        <v>229.20775342343478</v>
      </c>
      <c r="AE8" s="73">
        <v>16.510128539029196</v>
      </c>
      <c r="AF8" s="73">
        <v>1067.1028010689754</v>
      </c>
      <c r="AG8" s="73">
        <v>200.76227719410974</v>
      </c>
      <c r="AH8" s="73" t="s">
        <v>178</v>
      </c>
      <c r="AI8" s="73">
        <v>81.15365471425153</v>
      </c>
      <c r="AJ8" s="73">
        <v>41.363641770017232</v>
      </c>
      <c r="AK8" s="73">
        <v>1406.8925032863833</v>
      </c>
      <c r="AL8" s="73">
        <v>138.74033016024867</v>
      </c>
      <c r="AM8" s="73">
        <v>0</v>
      </c>
      <c r="AN8" s="73">
        <v>0</v>
      </c>
      <c r="AO8" s="73">
        <v>0</v>
      </c>
      <c r="AP8" s="73">
        <v>0</v>
      </c>
      <c r="AQ8" s="73">
        <v>0</v>
      </c>
      <c r="AR8" s="73">
        <v>138.74033016024867</v>
      </c>
      <c r="AS8" s="73">
        <v>143.89851134275395</v>
      </c>
      <c r="AT8" s="73">
        <v>17.765346526193689</v>
      </c>
      <c r="AU8" s="73">
        <v>0</v>
      </c>
      <c r="AV8" s="73">
        <v>0</v>
      </c>
      <c r="AW8" s="73">
        <v>0</v>
      </c>
      <c r="AX8" s="73">
        <v>0</v>
      </c>
      <c r="AY8" s="73">
        <v>161.66385786894764</v>
      </c>
      <c r="AZ8" s="73">
        <v>464.65889870383302</v>
      </c>
      <c r="BA8" s="73">
        <v>1313.7886225210034</v>
      </c>
      <c r="BB8" s="73">
        <v>240.01040327837222</v>
      </c>
      <c r="BC8" s="73">
        <v>0</v>
      </c>
      <c r="BD8" s="73">
        <v>91.232725782733525</v>
      </c>
      <c r="BE8" s="73">
        <v>50.928709121529678</v>
      </c>
      <c r="BF8" s="73">
        <v>2160.6193594074721</v>
      </c>
      <c r="BG8" s="62"/>
    </row>
    <row r="9" spans="1:59" ht="13" x14ac:dyDescent="0.25">
      <c r="A9" s="78">
        <v>2022</v>
      </c>
      <c r="B9" s="79" t="s">
        <v>333</v>
      </c>
      <c r="C9" s="73">
        <v>3.5511698652467589</v>
      </c>
      <c r="D9" s="73">
        <v>1.7824027647040621</v>
      </c>
      <c r="E9" s="73">
        <v>0.12893352469647135</v>
      </c>
      <c r="F9" s="73" t="s">
        <v>178</v>
      </c>
      <c r="G9" s="73" t="s">
        <v>178</v>
      </c>
      <c r="H9" s="73" t="s">
        <v>178</v>
      </c>
      <c r="I9" s="73">
        <v>5.4625061546472917</v>
      </c>
      <c r="J9" s="73">
        <v>1.4995171181617311</v>
      </c>
      <c r="K9" s="73" t="s">
        <v>178</v>
      </c>
      <c r="L9" s="73" t="s">
        <v>178</v>
      </c>
      <c r="M9" s="73" t="s">
        <v>178</v>
      </c>
      <c r="N9" s="73" t="s">
        <v>178</v>
      </c>
      <c r="O9" s="73" t="s">
        <v>178</v>
      </c>
      <c r="P9" s="73">
        <v>1.4995171181617311</v>
      </c>
      <c r="Q9" s="73">
        <v>18.80607227677551</v>
      </c>
      <c r="R9" s="73">
        <v>0</v>
      </c>
      <c r="S9" s="73">
        <v>0</v>
      </c>
      <c r="T9" s="73" t="s">
        <v>178</v>
      </c>
      <c r="U9" s="73">
        <v>0</v>
      </c>
      <c r="V9" s="73" t="s">
        <v>178</v>
      </c>
      <c r="W9" s="73">
        <v>18.80607227677551</v>
      </c>
      <c r="X9" s="73">
        <v>2.3520379322032543</v>
      </c>
      <c r="Y9" s="73">
        <v>45.693955021444076</v>
      </c>
      <c r="Z9" s="73">
        <v>8.0487174426341692</v>
      </c>
      <c r="AA9" s="73">
        <v>0</v>
      </c>
      <c r="AB9" s="73">
        <v>6.0498759898915773E-3</v>
      </c>
      <c r="AC9" s="73">
        <v>0</v>
      </c>
      <c r="AD9" s="73">
        <v>56.100760272271394</v>
      </c>
      <c r="AE9" s="73">
        <v>5.879683878745471</v>
      </c>
      <c r="AF9" s="73">
        <v>362.1583297377237</v>
      </c>
      <c r="AG9" s="73">
        <v>40.197371764770537</v>
      </c>
      <c r="AH9" s="73" t="s">
        <v>178</v>
      </c>
      <c r="AI9" s="73">
        <v>1.5739487323021075</v>
      </c>
      <c r="AJ9" s="73">
        <v>0</v>
      </c>
      <c r="AK9" s="73">
        <v>409.80933411354181</v>
      </c>
      <c r="AL9" s="73">
        <v>46.516494376127454</v>
      </c>
      <c r="AM9" s="73">
        <v>0</v>
      </c>
      <c r="AN9" s="73">
        <v>0</v>
      </c>
      <c r="AO9" s="73">
        <v>0</v>
      </c>
      <c r="AP9" s="73">
        <v>0</v>
      </c>
      <c r="AQ9" s="73">
        <v>0</v>
      </c>
      <c r="AR9" s="73">
        <v>46.516494376127454</v>
      </c>
      <c r="AS9" s="73">
        <v>40.2141027478187</v>
      </c>
      <c r="AT9" s="73">
        <v>0</v>
      </c>
      <c r="AU9" s="73">
        <v>0</v>
      </c>
      <c r="AV9" s="73">
        <v>0</v>
      </c>
      <c r="AW9" s="73">
        <v>0</v>
      </c>
      <c r="AX9" s="73">
        <v>0</v>
      </c>
      <c r="AY9" s="73">
        <v>40.2141027478187</v>
      </c>
      <c r="AZ9" s="73">
        <v>118.81907822620751</v>
      </c>
      <c r="BA9" s="73">
        <v>409.63468752387183</v>
      </c>
      <c r="BB9" s="73">
        <v>48.375022732101172</v>
      </c>
      <c r="BC9" s="73">
        <v>0</v>
      </c>
      <c r="BD9" s="73">
        <v>1.579998608291999</v>
      </c>
      <c r="BE9" s="73">
        <v>0</v>
      </c>
      <c r="BF9" s="73">
        <v>578.40878709047252</v>
      </c>
      <c r="BG9" s="62"/>
    </row>
    <row r="10" spans="1:59" ht="13" x14ac:dyDescent="0.25">
      <c r="A10" s="78">
        <v>2022</v>
      </c>
      <c r="B10" s="79" t="s">
        <v>334</v>
      </c>
      <c r="C10" s="73">
        <v>28.213948595453282</v>
      </c>
      <c r="D10" s="73">
        <v>54.138829138761771</v>
      </c>
      <c r="E10" s="73">
        <v>4.834995840708542</v>
      </c>
      <c r="F10" s="73" t="s">
        <v>178</v>
      </c>
      <c r="G10" s="73" t="s">
        <v>178</v>
      </c>
      <c r="H10" s="73" t="s">
        <v>178</v>
      </c>
      <c r="I10" s="73">
        <v>87.187773574923597</v>
      </c>
      <c r="J10" s="73">
        <v>5.4876368253630536</v>
      </c>
      <c r="K10" s="73" t="s">
        <v>178</v>
      </c>
      <c r="L10" s="73" t="s">
        <v>178</v>
      </c>
      <c r="M10" s="73" t="s">
        <v>178</v>
      </c>
      <c r="N10" s="73" t="s">
        <v>178</v>
      </c>
      <c r="O10" s="73" t="s">
        <v>178</v>
      </c>
      <c r="P10" s="73">
        <v>5.4876368253630536</v>
      </c>
      <c r="Q10" s="73">
        <v>135.35147555752914</v>
      </c>
      <c r="R10" s="73">
        <v>0</v>
      </c>
      <c r="S10" s="73">
        <v>0</v>
      </c>
      <c r="T10" s="73" t="s">
        <v>178</v>
      </c>
      <c r="U10" s="73">
        <v>0</v>
      </c>
      <c r="V10" s="73" t="s">
        <v>178</v>
      </c>
      <c r="W10" s="73">
        <v>135.35147555752914</v>
      </c>
      <c r="X10" s="73">
        <v>14.376134079720348</v>
      </c>
      <c r="Y10" s="73">
        <v>305.26513438962263</v>
      </c>
      <c r="Z10" s="73">
        <v>3.767261591810882</v>
      </c>
      <c r="AA10" s="73">
        <v>0</v>
      </c>
      <c r="AB10" s="73">
        <v>2.7345649887373971</v>
      </c>
      <c r="AC10" s="73">
        <v>0</v>
      </c>
      <c r="AD10" s="73">
        <v>326.14309504989131</v>
      </c>
      <c r="AE10" s="73">
        <v>12.348384362281079</v>
      </c>
      <c r="AF10" s="73">
        <v>929.81733945578026</v>
      </c>
      <c r="AG10" s="73">
        <v>7.1302417099935527</v>
      </c>
      <c r="AH10" s="73" t="s">
        <v>178</v>
      </c>
      <c r="AI10" s="73">
        <v>32.759029428474967</v>
      </c>
      <c r="AJ10" s="73">
        <v>8.7004447014890491</v>
      </c>
      <c r="AK10" s="73">
        <v>990.75543965801887</v>
      </c>
      <c r="AL10" s="73">
        <v>119.48213341254312</v>
      </c>
      <c r="AM10" s="73">
        <v>0</v>
      </c>
      <c r="AN10" s="73">
        <v>0</v>
      </c>
      <c r="AO10" s="73">
        <v>0</v>
      </c>
      <c r="AP10" s="73">
        <v>0</v>
      </c>
      <c r="AQ10" s="73">
        <v>0</v>
      </c>
      <c r="AR10" s="73">
        <v>119.48213341254312</v>
      </c>
      <c r="AS10" s="73">
        <v>273.00422589206585</v>
      </c>
      <c r="AT10" s="73">
        <v>287.79991498922993</v>
      </c>
      <c r="AU10" s="73">
        <v>18.264294513557601</v>
      </c>
      <c r="AV10" s="73">
        <v>0</v>
      </c>
      <c r="AW10" s="73">
        <v>0</v>
      </c>
      <c r="AX10" s="73">
        <v>0</v>
      </c>
      <c r="AY10" s="73">
        <v>579.0684353948534</v>
      </c>
      <c r="AZ10" s="73">
        <v>588.26393888908865</v>
      </c>
      <c r="BA10" s="73">
        <v>1577.0212179733944</v>
      </c>
      <c r="BB10" s="73">
        <v>33.996793656070579</v>
      </c>
      <c r="BC10" s="73">
        <v>0</v>
      </c>
      <c r="BD10" s="73">
        <v>35.493594417212371</v>
      </c>
      <c r="BE10" s="73">
        <v>8.7004447014890491</v>
      </c>
      <c r="BF10" s="73">
        <v>2243.4759896372552</v>
      </c>
      <c r="BG10" s="62"/>
    </row>
    <row r="11" spans="1:59" ht="13" x14ac:dyDescent="0.25">
      <c r="A11" s="78">
        <v>2022</v>
      </c>
      <c r="B11" s="79" t="s">
        <v>335</v>
      </c>
      <c r="C11" s="73">
        <v>448.1641806092328</v>
      </c>
      <c r="D11" s="73">
        <v>319.95179291332022</v>
      </c>
      <c r="E11" s="73">
        <v>606.74917176662598</v>
      </c>
      <c r="F11" s="73" t="s">
        <v>178</v>
      </c>
      <c r="G11" s="73" t="s">
        <v>178</v>
      </c>
      <c r="H11" s="73" t="s">
        <v>178</v>
      </c>
      <c r="I11" s="73">
        <v>1374.8651452891788</v>
      </c>
      <c r="J11" s="73">
        <v>0</v>
      </c>
      <c r="K11" s="73" t="s">
        <v>178</v>
      </c>
      <c r="L11" s="73" t="s">
        <v>178</v>
      </c>
      <c r="M11" s="73" t="s">
        <v>178</v>
      </c>
      <c r="N11" s="73" t="s">
        <v>178</v>
      </c>
      <c r="O11" s="73" t="s">
        <v>178</v>
      </c>
      <c r="P11" s="73">
        <v>0</v>
      </c>
      <c r="Q11" s="73">
        <v>85.609479943487827</v>
      </c>
      <c r="R11" s="73">
        <v>0</v>
      </c>
      <c r="S11" s="73">
        <v>0</v>
      </c>
      <c r="T11" s="73" t="s">
        <v>178</v>
      </c>
      <c r="U11" s="73">
        <v>0</v>
      </c>
      <c r="V11" s="73" t="s">
        <v>178</v>
      </c>
      <c r="W11" s="73">
        <v>85.609479943487827</v>
      </c>
      <c r="X11" s="73">
        <v>16.49898060947266</v>
      </c>
      <c r="Y11" s="73">
        <v>100.14304885159142</v>
      </c>
      <c r="Z11" s="73">
        <v>87.709016926749001</v>
      </c>
      <c r="AA11" s="73">
        <v>0</v>
      </c>
      <c r="AB11" s="73">
        <v>0</v>
      </c>
      <c r="AC11" s="73">
        <v>85.597236878584823</v>
      </c>
      <c r="AD11" s="73">
        <v>289.94828326639788</v>
      </c>
      <c r="AE11" s="73">
        <v>35.094660071785867</v>
      </c>
      <c r="AF11" s="73">
        <v>340.62667089209106</v>
      </c>
      <c r="AG11" s="73">
        <v>186.47928790940833</v>
      </c>
      <c r="AH11" s="73" t="s">
        <v>178</v>
      </c>
      <c r="AI11" s="73">
        <v>0</v>
      </c>
      <c r="AJ11" s="73">
        <v>323.7431714829454</v>
      </c>
      <c r="AK11" s="73">
        <v>885.94379035623069</v>
      </c>
      <c r="AL11" s="73">
        <v>65.35559859651238</v>
      </c>
      <c r="AM11" s="73">
        <v>0</v>
      </c>
      <c r="AN11" s="73">
        <v>0</v>
      </c>
      <c r="AO11" s="73">
        <v>0</v>
      </c>
      <c r="AP11" s="73">
        <v>0</v>
      </c>
      <c r="AQ11" s="73">
        <v>0</v>
      </c>
      <c r="AR11" s="73">
        <v>65.35559859651238</v>
      </c>
      <c r="AS11" s="73">
        <v>175.14406683964174</v>
      </c>
      <c r="AT11" s="73">
        <v>8.636315367171008</v>
      </c>
      <c r="AU11" s="73">
        <v>0</v>
      </c>
      <c r="AV11" s="73">
        <v>0</v>
      </c>
      <c r="AW11" s="73">
        <v>0</v>
      </c>
      <c r="AX11" s="73">
        <v>129.48390023567967</v>
      </c>
      <c r="AY11" s="73">
        <v>313.26428244249246</v>
      </c>
      <c r="AZ11" s="73">
        <v>825.86696654844866</v>
      </c>
      <c r="BA11" s="73">
        <v>769.35782802417373</v>
      </c>
      <c r="BB11" s="73">
        <v>880.93747660278336</v>
      </c>
      <c r="BC11" s="73">
        <v>0</v>
      </c>
      <c r="BD11" s="73">
        <v>0</v>
      </c>
      <c r="BE11" s="73">
        <v>538.82430859720989</v>
      </c>
      <c r="BF11" s="73">
        <v>3014.9865797726152</v>
      </c>
      <c r="BG11" s="62"/>
    </row>
    <row r="12" spans="1:59" ht="13" x14ac:dyDescent="0.25">
      <c r="A12" s="78">
        <v>2022</v>
      </c>
      <c r="B12" s="44" t="s">
        <v>336</v>
      </c>
      <c r="C12" s="73">
        <v>3.7860071825448838</v>
      </c>
      <c r="D12" s="73">
        <v>3.9825775982498381</v>
      </c>
      <c r="E12" s="73">
        <v>0</v>
      </c>
      <c r="F12" s="73" t="s">
        <v>178</v>
      </c>
      <c r="G12" s="73" t="s">
        <v>178</v>
      </c>
      <c r="H12" s="73" t="s">
        <v>178</v>
      </c>
      <c r="I12" s="73">
        <v>7.768584780794721</v>
      </c>
      <c r="J12" s="73">
        <v>0.34456976625455826</v>
      </c>
      <c r="K12" s="73" t="s">
        <v>178</v>
      </c>
      <c r="L12" s="73" t="s">
        <v>178</v>
      </c>
      <c r="M12" s="73" t="s">
        <v>178</v>
      </c>
      <c r="N12" s="73" t="s">
        <v>178</v>
      </c>
      <c r="O12" s="73" t="s">
        <v>178</v>
      </c>
      <c r="P12" s="73">
        <v>0.34456976625455826</v>
      </c>
      <c r="Q12" s="73">
        <v>16.977889282266176</v>
      </c>
      <c r="R12" s="73">
        <v>0</v>
      </c>
      <c r="S12" s="73">
        <v>0</v>
      </c>
      <c r="T12" s="73" t="s">
        <v>178</v>
      </c>
      <c r="U12" s="73">
        <v>0</v>
      </c>
      <c r="V12" s="73" t="s">
        <v>178</v>
      </c>
      <c r="W12" s="73">
        <v>16.977889282266176</v>
      </c>
      <c r="X12" s="73">
        <v>0.8054158452091924</v>
      </c>
      <c r="Y12" s="73">
        <v>7.6693442785688415</v>
      </c>
      <c r="Z12" s="73">
        <v>1.5017673550353299</v>
      </c>
      <c r="AA12" s="73">
        <v>0</v>
      </c>
      <c r="AB12" s="73">
        <v>3.7158028187074734</v>
      </c>
      <c r="AC12" s="73">
        <v>0</v>
      </c>
      <c r="AD12" s="73">
        <v>13.692330297520837</v>
      </c>
      <c r="AE12" s="73">
        <v>0.34940664596587123</v>
      </c>
      <c r="AF12" s="73">
        <v>92.679179227501521</v>
      </c>
      <c r="AG12" s="73">
        <v>16.897707387099999</v>
      </c>
      <c r="AH12" s="73" t="s">
        <v>178</v>
      </c>
      <c r="AI12" s="73">
        <v>111.67596824590292</v>
      </c>
      <c r="AJ12" s="73">
        <v>0</v>
      </c>
      <c r="AK12" s="73">
        <v>221.60226150647031</v>
      </c>
      <c r="AL12" s="73">
        <v>28.048903953370356</v>
      </c>
      <c r="AM12" s="73">
        <v>0</v>
      </c>
      <c r="AN12" s="73">
        <v>0</v>
      </c>
      <c r="AO12" s="73">
        <v>0</v>
      </c>
      <c r="AP12" s="73">
        <v>0</v>
      </c>
      <c r="AQ12" s="73">
        <v>0</v>
      </c>
      <c r="AR12" s="73">
        <v>28.048903953370356</v>
      </c>
      <c r="AS12" s="73">
        <v>14.698833362502462</v>
      </c>
      <c r="AT12" s="73">
        <v>0</v>
      </c>
      <c r="AU12" s="73">
        <v>0</v>
      </c>
      <c r="AV12" s="73">
        <v>0</v>
      </c>
      <c r="AW12" s="73">
        <v>0</v>
      </c>
      <c r="AX12" s="73">
        <v>0</v>
      </c>
      <c r="AY12" s="73">
        <v>14.698833362502462</v>
      </c>
      <c r="AZ12" s="73">
        <v>65.011025902279457</v>
      </c>
      <c r="BA12" s="73">
        <v>104.33110110432021</v>
      </c>
      <c r="BB12" s="73">
        <v>18.399474742135329</v>
      </c>
      <c r="BC12" s="73">
        <v>0</v>
      </c>
      <c r="BD12" s="73">
        <v>115.3917710646104</v>
      </c>
      <c r="BE12" s="73">
        <v>0</v>
      </c>
      <c r="BF12" s="73">
        <v>303.13337281334537</v>
      </c>
      <c r="BG12" s="62"/>
    </row>
    <row r="13" spans="1:59" ht="13" x14ac:dyDescent="0.25">
      <c r="A13" s="78">
        <v>2022</v>
      </c>
      <c r="B13" s="44" t="s">
        <v>337</v>
      </c>
      <c r="C13" s="73">
        <v>33.263205179363226</v>
      </c>
      <c r="D13" s="73">
        <v>17.708341422639972</v>
      </c>
      <c r="E13" s="73">
        <v>69.743409943789274</v>
      </c>
      <c r="F13" s="73" t="s">
        <v>178</v>
      </c>
      <c r="G13" s="73" t="s">
        <v>178</v>
      </c>
      <c r="H13" s="73" t="s">
        <v>178</v>
      </c>
      <c r="I13" s="73">
        <v>120.71495654579248</v>
      </c>
      <c r="J13" s="73">
        <v>655.24835770634365</v>
      </c>
      <c r="K13" s="73" t="s">
        <v>178</v>
      </c>
      <c r="L13" s="73" t="s">
        <v>178</v>
      </c>
      <c r="M13" s="73" t="s">
        <v>178</v>
      </c>
      <c r="N13" s="73" t="s">
        <v>178</v>
      </c>
      <c r="O13" s="73" t="s">
        <v>178</v>
      </c>
      <c r="P13" s="73">
        <v>655.24835770634365</v>
      </c>
      <c r="Q13" s="73">
        <v>335.06317835882135</v>
      </c>
      <c r="R13" s="73">
        <v>2.050516614392706</v>
      </c>
      <c r="S13" s="73">
        <v>41.26575280115658</v>
      </c>
      <c r="T13" s="73" t="s">
        <v>178</v>
      </c>
      <c r="U13" s="73">
        <v>0</v>
      </c>
      <c r="V13" s="73" t="s">
        <v>178</v>
      </c>
      <c r="W13" s="73">
        <v>378.37944777437065</v>
      </c>
      <c r="X13" s="73">
        <v>51.47275236588667</v>
      </c>
      <c r="Y13" s="73">
        <v>70.960981535323555</v>
      </c>
      <c r="Z13" s="73">
        <v>68.717428359993505</v>
      </c>
      <c r="AA13" s="73">
        <v>0</v>
      </c>
      <c r="AB13" s="73">
        <v>0.84385427768770893</v>
      </c>
      <c r="AC13" s="73">
        <v>10.73077814587807</v>
      </c>
      <c r="AD13" s="73">
        <v>202.72579468476951</v>
      </c>
      <c r="AE13" s="73">
        <v>172.48886162689115</v>
      </c>
      <c r="AF13" s="73">
        <v>997.38769368160558</v>
      </c>
      <c r="AG13" s="73">
        <v>147.60367718426892</v>
      </c>
      <c r="AH13" s="73" t="s">
        <v>178</v>
      </c>
      <c r="AI13" s="73">
        <v>15.014086120441345</v>
      </c>
      <c r="AJ13" s="73">
        <v>140.08116213794605</v>
      </c>
      <c r="AK13" s="73">
        <v>1472.575480751153</v>
      </c>
      <c r="AL13" s="73">
        <v>275.20597502252906</v>
      </c>
      <c r="AM13" s="73">
        <v>0</v>
      </c>
      <c r="AN13" s="73">
        <v>0</v>
      </c>
      <c r="AO13" s="73">
        <v>0</v>
      </c>
      <c r="AP13" s="73">
        <v>0</v>
      </c>
      <c r="AQ13" s="73">
        <v>0</v>
      </c>
      <c r="AR13" s="73">
        <v>275.20597502252906</v>
      </c>
      <c r="AS13" s="73">
        <v>254.59600459247622</v>
      </c>
      <c r="AT13" s="73">
        <v>23.518030554877949</v>
      </c>
      <c r="AU13" s="73">
        <v>0</v>
      </c>
      <c r="AV13" s="73">
        <v>0</v>
      </c>
      <c r="AW13" s="73">
        <v>0</v>
      </c>
      <c r="AX13" s="73">
        <v>0</v>
      </c>
      <c r="AY13" s="73">
        <v>278.11403514735417</v>
      </c>
      <c r="AZ13" s="73">
        <v>1777.3383347343997</v>
      </c>
      <c r="BA13" s="73">
        <v>1111.6255638088398</v>
      </c>
      <c r="BB13" s="73">
        <v>327.33026828920828</v>
      </c>
      <c r="BC13" s="73">
        <v>0</v>
      </c>
      <c r="BD13" s="73">
        <v>15.857940398129056</v>
      </c>
      <c r="BE13" s="73">
        <v>150.8119402838241</v>
      </c>
      <c r="BF13" s="73">
        <v>3382.9640475144015</v>
      </c>
      <c r="BG13" s="62"/>
    </row>
    <row r="14" spans="1:59" ht="13" x14ac:dyDescent="0.25">
      <c r="A14" s="78">
        <v>2022</v>
      </c>
      <c r="B14" s="44" t="s">
        <v>338</v>
      </c>
      <c r="C14" s="73">
        <v>51.036839702727704</v>
      </c>
      <c r="D14" s="73">
        <v>26.104003394905671</v>
      </c>
      <c r="E14" s="73">
        <v>22.04324118411305</v>
      </c>
      <c r="F14" s="73" t="s">
        <v>178</v>
      </c>
      <c r="G14" s="73" t="s">
        <v>178</v>
      </c>
      <c r="H14" s="73" t="s">
        <v>178</v>
      </c>
      <c r="I14" s="73">
        <v>99.184084281746422</v>
      </c>
      <c r="J14" s="73">
        <v>8.2259020473860183</v>
      </c>
      <c r="K14" s="73" t="s">
        <v>178</v>
      </c>
      <c r="L14" s="73" t="s">
        <v>178</v>
      </c>
      <c r="M14" s="73" t="s">
        <v>178</v>
      </c>
      <c r="N14" s="73" t="s">
        <v>178</v>
      </c>
      <c r="O14" s="73" t="s">
        <v>178</v>
      </c>
      <c r="P14" s="73">
        <v>8.2259020473860183</v>
      </c>
      <c r="Q14" s="73">
        <v>170.31413655669445</v>
      </c>
      <c r="R14" s="73">
        <v>0</v>
      </c>
      <c r="S14" s="73">
        <v>0</v>
      </c>
      <c r="T14" s="73" t="s">
        <v>178</v>
      </c>
      <c r="U14" s="73">
        <v>0</v>
      </c>
      <c r="V14" s="73" t="s">
        <v>178</v>
      </c>
      <c r="W14" s="73">
        <v>170.31413655669445</v>
      </c>
      <c r="X14" s="73">
        <v>17.051590324692153</v>
      </c>
      <c r="Y14" s="73">
        <v>14.116801004745216</v>
      </c>
      <c r="Z14" s="73">
        <v>23.828144553907865</v>
      </c>
      <c r="AA14" s="73">
        <v>0</v>
      </c>
      <c r="AB14" s="73">
        <v>0</v>
      </c>
      <c r="AC14" s="73">
        <v>2.2802738187979346</v>
      </c>
      <c r="AD14" s="73">
        <v>57.276809702143169</v>
      </c>
      <c r="AE14" s="73">
        <v>327.7527673167906</v>
      </c>
      <c r="AF14" s="73">
        <v>698.15433958335598</v>
      </c>
      <c r="AG14" s="73">
        <v>108.66606281537194</v>
      </c>
      <c r="AH14" s="73" t="s">
        <v>178</v>
      </c>
      <c r="AI14" s="73">
        <v>0</v>
      </c>
      <c r="AJ14" s="73">
        <v>147.0234628149509</v>
      </c>
      <c r="AK14" s="73">
        <v>1281.5966325304694</v>
      </c>
      <c r="AL14" s="73">
        <v>563.25756794499262</v>
      </c>
      <c r="AM14" s="73">
        <v>0</v>
      </c>
      <c r="AN14" s="73">
        <v>0</v>
      </c>
      <c r="AO14" s="73">
        <v>0</v>
      </c>
      <c r="AP14" s="73">
        <v>0</v>
      </c>
      <c r="AQ14" s="73">
        <v>0</v>
      </c>
      <c r="AR14" s="73">
        <v>563.25756794499262</v>
      </c>
      <c r="AS14" s="73">
        <v>906.12968665353264</v>
      </c>
      <c r="AT14" s="73">
        <v>0</v>
      </c>
      <c r="AU14" s="73">
        <v>0</v>
      </c>
      <c r="AV14" s="73">
        <v>0</v>
      </c>
      <c r="AW14" s="73">
        <v>0</v>
      </c>
      <c r="AX14" s="73">
        <v>0</v>
      </c>
      <c r="AY14" s="73">
        <v>906.12968665353264</v>
      </c>
      <c r="AZ14" s="73">
        <v>2043.768490784526</v>
      </c>
      <c r="BA14" s="73">
        <v>738.37514398300686</v>
      </c>
      <c r="BB14" s="73">
        <v>154.53744855339286</v>
      </c>
      <c r="BC14" s="73">
        <v>0</v>
      </c>
      <c r="BD14" s="73">
        <v>0</v>
      </c>
      <c r="BE14" s="73">
        <v>149.30373663374883</v>
      </c>
      <c r="BF14" s="73">
        <v>3085.9848199546741</v>
      </c>
      <c r="BG14" s="62"/>
    </row>
    <row r="15" spans="1:59" ht="13" x14ac:dyDescent="0.25">
      <c r="A15" s="78">
        <v>2022</v>
      </c>
      <c r="B15" s="44" t="s">
        <v>339</v>
      </c>
      <c r="C15" s="73">
        <v>5.1944550131930249</v>
      </c>
      <c r="D15" s="73">
        <v>4.6916746486560683</v>
      </c>
      <c r="E15" s="73">
        <v>1.5760630201251635</v>
      </c>
      <c r="F15" s="73" t="s">
        <v>178</v>
      </c>
      <c r="G15" s="73" t="s">
        <v>178</v>
      </c>
      <c r="H15" s="73" t="s">
        <v>178</v>
      </c>
      <c r="I15" s="73">
        <v>11.462192681974257</v>
      </c>
      <c r="J15" s="73">
        <v>25.02955743498956</v>
      </c>
      <c r="K15" s="73" t="s">
        <v>178</v>
      </c>
      <c r="L15" s="73" t="s">
        <v>178</v>
      </c>
      <c r="M15" s="73" t="s">
        <v>178</v>
      </c>
      <c r="N15" s="73" t="s">
        <v>178</v>
      </c>
      <c r="O15" s="73" t="s">
        <v>178</v>
      </c>
      <c r="P15" s="73">
        <v>25.02955743498956</v>
      </c>
      <c r="Q15" s="73">
        <v>38.034053924348143</v>
      </c>
      <c r="R15" s="73">
        <v>0</v>
      </c>
      <c r="S15" s="73">
        <v>0</v>
      </c>
      <c r="T15" s="73" t="s">
        <v>178</v>
      </c>
      <c r="U15" s="73">
        <v>0</v>
      </c>
      <c r="V15" s="73" t="s">
        <v>178</v>
      </c>
      <c r="W15" s="73">
        <v>38.034053924348143</v>
      </c>
      <c r="X15" s="73">
        <v>11.740597065476607</v>
      </c>
      <c r="Y15" s="73">
        <v>18.635402200311798</v>
      </c>
      <c r="Z15" s="73">
        <v>11.824735625131119</v>
      </c>
      <c r="AA15" s="73">
        <v>0</v>
      </c>
      <c r="AB15" s="73">
        <v>0</v>
      </c>
      <c r="AC15" s="73">
        <v>7.9561698907808331</v>
      </c>
      <c r="AD15" s="73">
        <v>50.156904781700355</v>
      </c>
      <c r="AE15" s="73">
        <v>53.227700531551193</v>
      </c>
      <c r="AF15" s="73">
        <v>497.78007031691044</v>
      </c>
      <c r="AG15" s="73">
        <v>663.41330395930265</v>
      </c>
      <c r="AH15" s="73" t="s">
        <v>178</v>
      </c>
      <c r="AI15" s="73">
        <v>0</v>
      </c>
      <c r="AJ15" s="73">
        <v>229.43062157297609</v>
      </c>
      <c r="AK15" s="73">
        <v>1443.8516963807406</v>
      </c>
      <c r="AL15" s="73">
        <v>273.98818883271917</v>
      </c>
      <c r="AM15" s="73">
        <v>0</v>
      </c>
      <c r="AN15" s="73">
        <v>0</v>
      </c>
      <c r="AO15" s="73">
        <v>0</v>
      </c>
      <c r="AP15" s="73">
        <v>0</v>
      </c>
      <c r="AQ15" s="73">
        <v>0</v>
      </c>
      <c r="AR15" s="73">
        <v>273.98818883271917</v>
      </c>
      <c r="AS15" s="73">
        <v>294.50273632328617</v>
      </c>
      <c r="AT15" s="73">
        <v>0</v>
      </c>
      <c r="AU15" s="73">
        <v>0</v>
      </c>
      <c r="AV15" s="73">
        <v>0</v>
      </c>
      <c r="AW15" s="73">
        <v>0</v>
      </c>
      <c r="AX15" s="73">
        <v>0</v>
      </c>
      <c r="AY15" s="73">
        <v>294.50273632328617</v>
      </c>
      <c r="AZ15" s="73">
        <v>701.71728908028581</v>
      </c>
      <c r="BA15" s="73">
        <v>521.10714716587836</v>
      </c>
      <c r="BB15" s="73">
        <v>676.81410260455903</v>
      </c>
      <c r="BC15" s="73">
        <v>0</v>
      </c>
      <c r="BD15" s="73">
        <v>0</v>
      </c>
      <c r="BE15" s="73">
        <v>237.38679146375694</v>
      </c>
      <c r="BF15" s="73">
        <v>2137.02533031448</v>
      </c>
      <c r="BG15" s="62"/>
    </row>
    <row r="16" spans="1:59" ht="15" customHeight="1" x14ac:dyDescent="0.25">
      <c r="A16" s="78">
        <v>2022</v>
      </c>
      <c r="B16" s="85" t="s">
        <v>98</v>
      </c>
      <c r="C16" s="86">
        <v>665.13504108734401</v>
      </c>
      <c r="D16" s="86">
        <v>549.63577998286007</v>
      </c>
      <c r="E16" s="86">
        <v>774.41722001655853</v>
      </c>
      <c r="F16" s="86">
        <v>0</v>
      </c>
      <c r="G16" s="86">
        <v>0</v>
      </c>
      <c r="H16" s="86">
        <v>0</v>
      </c>
      <c r="I16" s="86">
        <v>1989.1880410867627</v>
      </c>
      <c r="J16" s="86">
        <v>721.06442250774626</v>
      </c>
      <c r="K16" s="86">
        <v>0</v>
      </c>
      <c r="L16" s="86">
        <v>0</v>
      </c>
      <c r="M16" s="86">
        <v>0</v>
      </c>
      <c r="N16" s="86">
        <v>0</v>
      </c>
      <c r="O16" s="86">
        <v>0</v>
      </c>
      <c r="P16" s="86">
        <v>721.06442250774626</v>
      </c>
      <c r="Q16" s="86">
        <v>929.57744320928077</v>
      </c>
      <c r="R16" s="86">
        <v>2.3588437465412802</v>
      </c>
      <c r="S16" s="86">
        <v>41.430077131376628</v>
      </c>
      <c r="T16" s="86">
        <v>0</v>
      </c>
      <c r="U16" s="86">
        <v>5.5064319096859882E-2</v>
      </c>
      <c r="V16" s="86">
        <v>0</v>
      </c>
      <c r="W16" s="86">
        <v>973.42142840629549</v>
      </c>
      <c r="X16" s="86">
        <v>141.60262423459952</v>
      </c>
      <c r="Y16" s="86">
        <v>751.54123102163658</v>
      </c>
      <c r="Z16" s="86">
        <v>248.06701784648564</v>
      </c>
      <c r="AA16" s="86">
        <v>0</v>
      </c>
      <c r="AB16" s="86">
        <v>18.719194297612926</v>
      </c>
      <c r="AC16" s="86">
        <v>124.41079127904118</v>
      </c>
      <c r="AD16" s="86">
        <v>1284.340858679376</v>
      </c>
      <c r="AE16" s="86">
        <v>667.24222534105888</v>
      </c>
      <c r="AF16" s="86">
        <v>5662.104249330253</v>
      </c>
      <c r="AG16" s="86">
        <v>1546.1512878597389</v>
      </c>
      <c r="AH16" s="86">
        <v>0</v>
      </c>
      <c r="AI16" s="86">
        <v>283.29869186345383</v>
      </c>
      <c r="AJ16" s="86">
        <v>960.84303717549915</v>
      </c>
      <c r="AK16" s="86">
        <v>9119.6394915700039</v>
      </c>
      <c r="AL16" s="86">
        <v>1583.3664515488445</v>
      </c>
      <c r="AM16" s="86">
        <v>0</v>
      </c>
      <c r="AN16" s="86">
        <v>0</v>
      </c>
      <c r="AO16" s="86">
        <v>0</v>
      </c>
      <c r="AP16" s="86">
        <v>0</v>
      </c>
      <c r="AQ16" s="86">
        <v>0</v>
      </c>
      <c r="AR16" s="86">
        <v>1583.3664515488445</v>
      </c>
      <c r="AS16" s="86">
        <v>2224.761792081501</v>
      </c>
      <c r="AT16" s="86">
        <v>575.02989591870858</v>
      </c>
      <c r="AU16" s="86">
        <v>60.164397145840432</v>
      </c>
      <c r="AV16" s="86">
        <v>0</v>
      </c>
      <c r="AW16" s="86">
        <v>42.887049519836395</v>
      </c>
      <c r="AX16" s="86">
        <v>207.16617154545946</v>
      </c>
      <c r="AY16" s="86">
        <v>3110.009306211346</v>
      </c>
      <c r="AZ16" s="86">
        <v>6932.7499999999982</v>
      </c>
      <c r="BA16" s="86">
        <v>7540.67</v>
      </c>
      <c r="BB16" s="86">
        <v>2670.23</v>
      </c>
      <c r="BC16" s="86">
        <v>0</v>
      </c>
      <c r="BD16" s="86">
        <v>344.96000000000004</v>
      </c>
      <c r="BE16" s="86">
        <v>1292.4199999999998</v>
      </c>
      <c r="BF16" s="86">
        <v>18781.03</v>
      </c>
      <c r="BG16" s="62"/>
    </row>
    <row r="17" spans="1:59" ht="15" customHeight="1" x14ac:dyDescent="0.25">
      <c r="A17" s="78">
        <v>2021</v>
      </c>
      <c r="B17" s="44" t="s">
        <v>331</v>
      </c>
      <c r="C17" s="73">
        <v>34.197517825436677</v>
      </c>
      <c r="D17" s="73">
        <v>55.502909342183209</v>
      </c>
      <c r="E17" s="73">
        <v>57.059377202206399</v>
      </c>
      <c r="F17" s="73" t="s">
        <v>178</v>
      </c>
      <c r="G17" s="73" t="s">
        <v>178</v>
      </c>
      <c r="H17" s="73" t="s">
        <v>178</v>
      </c>
      <c r="I17" s="73">
        <v>146.7598043698263</v>
      </c>
      <c r="J17" s="73">
        <v>0.88845319418429158</v>
      </c>
      <c r="K17" s="73" t="s">
        <v>178</v>
      </c>
      <c r="L17" s="73" t="s">
        <v>178</v>
      </c>
      <c r="M17" s="73" t="s">
        <v>178</v>
      </c>
      <c r="N17" s="73" t="s">
        <v>178</v>
      </c>
      <c r="O17" s="73" t="s">
        <v>178</v>
      </c>
      <c r="P17" s="73">
        <v>0.88845319418429158</v>
      </c>
      <c r="Q17" s="73">
        <v>70.346257573588588</v>
      </c>
      <c r="R17" s="73">
        <v>0.32024941825735259</v>
      </c>
      <c r="S17" s="73">
        <v>0.16800623203265141</v>
      </c>
      <c r="T17" s="73" t="s">
        <v>178</v>
      </c>
      <c r="U17" s="73">
        <v>4.5686336875905224E-2</v>
      </c>
      <c r="V17" s="73" t="s">
        <v>178</v>
      </c>
      <c r="W17" s="73">
        <v>70.880199560754491</v>
      </c>
      <c r="X17" s="73">
        <v>4.6080076680592121</v>
      </c>
      <c r="Y17" s="73">
        <v>29.057357969131569</v>
      </c>
      <c r="Z17" s="73">
        <v>17.334202777843288</v>
      </c>
      <c r="AA17" s="73">
        <v>0</v>
      </c>
      <c r="AB17" s="73">
        <v>1.111661733002971</v>
      </c>
      <c r="AC17" s="73">
        <v>9.3219819053347468</v>
      </c>
      <c r="AD17" s="73">
        <v>61.433212053371783</v>
      </c>
      <c r="AE17" s="73">
        <v>44.262278013621177</v>
      </c>
      <c r="AF17" s="73">
        <v>702.55254078553685</v>
      </c>
      <c r="AG17" s="73">
        <v>178.92249253628128</v>
      </c>
      <c r="AH17" s="73" t="s">
        <v>178</v>
      </c>
      <c r="AI17" s="73">
        <v>34.118532417920321</v>
      </c>
      <c r="AJ17" s="73">
        <v>79.360420750412089</v>
      </c>
      <c r="AK17" s="73">
        <v>1039.2162645037718</v>
      </c>
      <c r="AL17" s="73">
        <v>73.892520785709053</v>
      </c>
      <c r="AM17" s="73">
        <v>0</v>
      </c>
      <c r="AN17" s="73">
        <v>0</v>
      </c>
      <c r="AO17" s="73">
        <v>0</v>
      </c>
      <c r="AP17" s="73">
        <v>0</v>
      </c>
      <c r="AQ17" s="73">
        <v>0</v>
      </c>
      <c r="AR17" s="73">
        <v>73.892520785709053</v>
      </c>
      <c r="AS17" s="73">
        <v>124.46224205497086</v>
      </c>
      <c r="AT17" s="73">
        <v>246.48652002503235</v>
      </c>
      <c r="AU17" s="73">
        <v>42.838929302827879</v>
      </c>
      <c r="AV17" s="73">
        <v>0</v>
      </c>
      <c r="AW17" s="73">
        <v>35.582973223192177</v>
      </c>
      <c r="AX17" s="73">
        <v>87.444697228702765</v>
      </c>
      <c r="AY17" s="73">
        <v>536.8153618347261</v>
      </c>
      <c r="AZ17" s="73">
        <v>352.65727704469072</v>
      </c>
      <c r="BA17" s="73">
        <v>1033.9195775401413</v>
      </c>
      <c r="BB17" s="73">
        <v>296.32300805119149</v>
      </c>
      <c r="BC17" s="73">
        <v>0</v>
      </c>
      <c r="BD17" s="73">
        <v>70.858853710991383</v>
      </c>
      <c r="BE17" s="73">
        <v>176.12709988444962</v>
      </c>
      <c r="BF17" s="73">
        <v>1929.8858162314646</v>
      </c>
      <c r="BG17" s="62"/>
    </row>
    <row r="18" spans="1:59" ht="15" customHeight="1" x14ac:dyDescent="0.25">
      <c r="A18" s="78">
        <v>2021</v>
      </c>
      <c r="B18" s="44" t="s">
        <v>332</v>
      </c>
      <c r="C18" s="73">
        <v>59.14410362689258</v>
      </c>
      <c r="D18" s="73">
        <v>70.462712982017749</v>
      </c>
      <c r="E18" s="73">
        <v>13.835712514757775</v>
      </c>
      <c r="F18" s="73" t="s">
        <v>178</v>
      </c>
      <c r="G18" s="73" t="s">
        <v>178</v>
      </c>
      <c r="H18" s="73" t="s">
        <v>178</v>
      </c>
      <c r="I18" s="73">
        <v>143.44252912366812</v>
      </c>
      <c r="J18" s="73">
        <v>24.729155707047028</v>
      </c>
      <c r="K18" s="73" t="s">
        <v>178</v>
      </c>
      <c r="L18" s="73" t="s">
        <v>178</v>
      </c>
      <c r="M18" s="73" t="s">
        <v>178</v>
      </c>
      <c r="N18" s="73" t="s">
        <v>178</v>
      </c>
      <c r="O18" s="73" t="s">
        <v>178</v>
      </c>
      <c r="P18" s="73">
        <v>24.729155707047028</v>
      </c>
      <c r="Q18" s="73">
        <v>61.06902443719185</v>
      </c>
      <c r="R18" s="73">
        <v>0</v>
      </c>
      <c r="S18" s="73">
        <v>0</v>
      </c>
      <c r="T18" s="73" t="s">
        <v>178</v>
      </c>
      <c r="U18" s="73">
        <v>0</v>
      </c>
      <c r="V18" s="73" t="s">
        <v>178</v>
      </c>
      <c r="W18" s="73">
        <v>61.06902443719185</v>
      </c>
      <c r="X18" s="73">
        <v>23.117826311842411</v>
      </c>
      <c r="Y18" s="73">
        <v>167.30957910049801</v>
      </c>
      <c r="Z18" s="73">
        <v>26.291819232545496</v>
      </c>
      <c r="AA18" s="73">
        <v>0</v>
      </c>
      <c r="AB18" s="73">
        <v>8.3625084952174991</v>
      </c>
      <c r="AC18" s="73">
        <v>10.767121048633078</v>
      </c>
      <c r="AD18" s="73">
        <v>235.84885418873648</v>
      </c>
      <c r="AE18" s="73">
        <v>16.764517047274715</v>
      </c>
      <c r="AF18" s="73">
        <v>1108.3651603468236</v>
      </c>
      <c r="AG18" s="73">
        <v>205.26061892666604</v>
      </c>
      <c r="AH18" s="73" t="s">
        <v>178</v>
      </c>
      <c r="AI18" s="73">
        <v>67.332408150991213</v>
      </c>
      <c r="AJ18" s="73">
        <v>46.561861154030332</v>
      </c>
      <c r="AK18" s="73">
        <v>1444.2845656257857</v>
      </c>
      <c r="AL18" s="73">
        <v>140.87804492967177</v>
      </c>
      <c r="AM18" s="73">
        <v>0</v>
      </c>
      <c r="AN18" s="73">
        <v>0</v>
      </c>
      <c r="AO18" s="73">
        <v>0</v>
      </c>
      <c r="AP18" s="73">
        <v>0</v>
      </c>
      <c r="AQ18" s="73">
        <v>0</v>
      </c>
      <c r="AR18" s="73">
        <v>140.87804492967177</v>
      </c>
      <c r="AS18" s="73">
        <v>146.1157035077149</v>
      </c>
      <c r="AT18" s="73">
        <v>18.452290755301657</v>
      </c>
      <c r="AU18" s="73">
        <v>0</v>
      </c>
      <c r="AV18" s="73">
        <v>0</v>
      </c>
      <c r="AW18" s="73">
        <v>0</v>
      </c>
      <c r="AX18" s="73">
        <v>0</v>
      </c>
      <c r="AY18" s="73">
        <v>164.56799426301654</v>
      </c>
      <c r="AZ18" s="73">
        <v>471.81837561552646</v>
      </c>
      <c r="BA18" s="73">
        <v>1364.5897431846411</v>
      </c>
      <c r="BB18" s="73">
        <v>245.38815067396925</v>
      </c>
      <c r="BC18" s="73">
        <v>0</v>
      </c>
      <c r="BD18" s="73">
        <v>75.694916646208711</v>
      </c>
      <c r="BE18" s="73">
        <v>57.328982202663418</v>
      </c>
      <c r="BF18" s="73">
        <v>2214.8201683230091</v>
      </c>
      <c r="BG18" s="62"/>
    </row>
    <row r="19" spans="1:59" ht="15" customHeight="1" x14ac:dyDescent="0.25">
      <c r="A19" s="78">
        <v>2021</v>
      </c>
      <c r="B19" s="79" t="s">
        <v>333</v>
      </c>
      <c r="C19" s="73">
        <v>3.6058863868299196</v>
      </c>
      <c r="D19" s="73">
        <v>1.8513240937281954</v>
      </c>
      <c r="E19" s="73">
        <v>0.13182244916462199</v>
      </c>
      <c r="F19" s="73" t="s">
        <v>178</v>
      </c>
      <c r="G19" s="73" t="s">
        <v>178</v>
      </c>
      <c r="H19" s="73" t="s">
        <v>178</v>
      </c>
      <c r="I19" s="73">
        <v>5.5890329297227375</v>
      </c>
      <c r="J19" s="73">
        <v>1.5226217185817719</v>
      </c>
      <c r="K19" s="73" t="s">
        <v>178</v>
      </c>
      <c r="L19" s="73" t="s">
        <v>178</v>
      </c>
      <c r="M19" s="73" t="s">
        <v>178</v>
      </c>
      <c r="N19" s="73" t="s">
        <v>178</v>
      </c>
      <c r="O19" s="73" t="s">
        <v>178</v>
      </c>
      <c r="P19" s="73">
        <v>1.5226217185817719</v>
      </c>
      <c r="Q19" s="73">
        <v>19.095836748392855</v>
      </c>
      <c r="R19" s="73">
        <v>0</v>
      </c>
      <c r="S19" s="73">
        <v>0</v>
      </c>
      <c r="T19" s="73" t="s">
        <v>178</v>
      </c>
      <c r="U19" s="73">
        <v>0</v>
      </c>
      <c r="V19" s="73" t="s">
        <v>178</v>
      </c>
      <c r="W19" s="73">
        <v>19.095836748392855</v>
      </c>
      <c r="X19" s="73">
        <v>2.3882781964444213</v>
      </c>
      <c r="Y19" s="73">
        <v>47.460832952072614</v>
      </c>
      <c r="Z19" s="73">
        <v>8.2290594972859417</v>
      </c>
      <c r="AA19" s="73">
        <v>0</v>
      </c>
      <c r="AB19" s="73">
        <v>5.0195240232689823E-3</v>
      </c>
      <c r="AC19" s="73">
        <v>0</v>
      </c>
      <c r="AD19" s="73">
        <v>58.083190169826253</v>
      </c>
      <c r="AE19" s="73">
        <v>5.9702782073924858</v>
      </c>
      <c r="AF19" s="73">
        <v>376.16214183730176</v>
      </c>
      <c r="AG19" s="73">
        <v>41.09804652038568</v>
      </c>
      <c r="AH19" s="73" t="s">
        <v>178</v>
      </c>
      <c r="AI19" s="73">
        <v>1.3058901515311518</v>
      </c>
      <c r="AJ19" s="73">
        <v>0</v>
      </c>
      <c r="AK19" s="73">
        <v>424.53635671661112</v>
      </c>
      <c r="AL19" s="73">
        <v>47.233221782893587</v>
      </c>
      <c r="AM19" s="73">
        <v>0</v>
      </c>
      <c r="AN19" s="73">
        <v>0</v>
      </c>
      <c r="AO19" s="73">
        <v>0</v>
      </c>
      <c r="AP19" s="73">
        <v>0</v>
      </c>
      <c r="AQ19" s="73">
        <v>0</v>
      </c>
      <c r="AR19" s="73">
        <v>47.233221782893587</v>
      </c>
      <c r="AS19" s="73">
        <v>40.833722733469699</v>
      </c>
      <c r="AT19" s="73">
        <v>0</v>
      </c>
      <c r="AU19" s="73">
        <v>0</v>
      </c>
      <c r="AV19" s="73">
        <v>0</v>
      </c>
      <c r="AW19" s="73">
        <v>0</v>
      </c>
      <c r="AX19" s="73">
        <v>0</v>
      </c>
      <c r="AY19" s="73">
        <v>40.833722733469699</v>
      </c>
      <c r="AZ19" s="73">
        <v>120.649845805613</v>
      </c>
      <c r="BA19" s="73">
        <v>425.47429888310256</v>
      </c>
      <c r="BB19" s="73">
        <v>49.458928466836241</v>
      </c>
      <c r="BC19" s="73">
        <v>0</v>
      </c>
      <c r="BD19" s="73">
        <v>1.3109096755544207</v>
      </c>
      <c r="BE19" s="73">
        <v>0</v>
      </c>
      <c r="BF19" s="73">
        <v>596.8939828311062</v>
      </c>
      <c r="BG19" s="62"/>
    </row>
    <row r="20" spans="1:59" ht="15" customHeight="1" x14ac:dyDescent="0.25">
      <c r="A20" s="78">
        <v>2021</v>
      </c>
      <c r="B20" s="79" t="s">
        <v>334</v>
      </c>
      <c r="C20" s="73">
        <v>28.648669880508461</v>
      </c>
      <c r="D20" s="73">
        <v>56.232250519127213</v>
      </c>
      <c r="E20" s="73">
        <v>4.9433302542795055</v>
      </c>
      <c r="F20" s="73" t="s">
        <v>178</v>
      </c>
      <c r="G20" s="73" t="s">
        <v>178</v>
      </c>
      <c r="H20" s="73" t="s">
        <v>178</v>
      </c>
      <c r="I20" s="73">
        <v>89.824250653915186</v>
      </c>
      <c r="J20" s="73">
        <v>5.57219048238015</v>
      </c>
      <c r="K20" s="73" t="s">
        <v>178</v>
      </c>
      <c r="L20" s="73" t="s">
        <v>178</v>
      </c>
      <c r="M20" s="73" t="s">
        <v>178</v>
      </c>
      <c r="N20" s="73" t="s">
        <v>178</v>
      </c>
      <c r="O20" s="73" t="s">
        <v>178</v>
      </c>
      <c r="P20" s="73">
        <v>5.57219048238015</v>
      </c>
      <c r="Q20" s="73">
        <v>137.43697476333566</v>
      </c>
      <c r="R20" s="73">
        <v>0</v>
      </c>
      <c r="S20" s="73">
        <v>0</v>
      </c>
      <c r="T20" s="73" t="s">
        <v>178</v>
      </c>
      <c r="U20" s="73">
        <v>0</v>
      </c>
      <c r="V20" s="73" t="s">
        <v>178</v>
      </c>
      <c r="W20" s="73">
        <v>137.43697476333566</v>
      </c>
      <c r="X20" s="73">
        <v>14.597641943467883</v>
      </c>
      <c r="Y20" s="73">
        <v>317.0690202360164</v>
      </c>
      <c r="Z20" s="73">
        <v>3.8516720212637927</v>
      </c>
      <c r="AA20" s="73">
        <v>0</v>
      </c>
      <c r="AB20" s="73">
        <v>2.2688423162874836</v>
      </c>
      <c r="AC20" s="73">
        <v>0</v>
      </c>
      <c r="AD20" s="73">
        <v>337.7871765170355</v>
      </c>
      <c r="AE20" s="73">
        <v>12.538648603394471</v>
      </c>
      <c r="AF20" s="73">
        <v>965.77119234133511</v>
      </c>
      <c r="AG20" s="73">
        <v>7.2900041130483144</v>
      </c>
      <c r="AH20" s="73" t="s">
        <v>178</v>
      </c>
      <c r="AI20" s="73">
        <v>27.179852193656714</v>
      </c>
      <c r="AJ20" s="73">
        <v>9.7938402141055789</v>
      </c>
      <c r="AK20" s="73">
        <v>1022.5735374655402</v>
      </c>
      <c r="AL20" s="73">
        <v>121.32311736424019</v>
      </c>
      <c r="AM20" s="73">
        <v>0</v>
      </c>
      <c r="AN20" s="73">
        <v>0</v>
      </c>
      <c r="AO20" s="73">
        <v>0</v>
      </c>
      <c r="AP20" s="73">
        <v>0</v>
      </c>
      <c r="AQ20" s="73">
        <v>0</v>
      </c>
      <c r="AR20" s="73">
        <v>121.32311736424019</v>
      </c>
      <c r="AS20" s="73">
        <v>277.21068240784825</v>
      </c>
      <c r="AT20" s="73">
        <v>298.92846181763639</v>
      </c>
      <c r="AU20" s="73">
        <v>18.673529950484816</v>
      </c>
      <c r="AV20" s="73">
        <v>0</v>
      </c>
      <c r="AW20" s="73">
        <v>0</v>
      </c>
      <c r="AX20" s="73">
        <v>0</v>
      </c>
      <c r="AY20" s="73">
        <v>594.81267417596951</v>
      </c>
      <c r="AZ20" s="73">
        <v>597.3279256118368</v>
      </c>
      <c r="BA20" s="73">
        <v>1638.0009249141151</v>
      </c>
      <c r="BB20" s="73">
        <v>34.758536339076429</v>
      </c>
      <c r="BC20" s="73">
        <v>0</v>
      </c>
      <c r="BD20" s="73">
        <v>29.4486945099442</v>
      </c>
      <c r="BE20" s="73">
        <v>9.7938402141055789</v>
      </c>
      <c r="BF20" s="73">
        <v>2309.3299215890784</v>
      </c>
      <c r="BG20" s="62"/>
    </row>
    <row r="21" spans="1:59" ht="15" customHeight="1" x14ac:dyDescent="0.25">
      <c r="A21" s="78">
        <v>2021</v>
      </c>
      <c r="B21" s="79" t="s">
        <v>335</v>
      </c>
      <c r="C21" s="73">
        <v>455.06950645722645</v>
      </c>
      <c r="D21" s="73">
        <v>332.32357735391577</v>
      </c>
      <c r="E21" s="73">
        <v>620.34418153986553</v>
      </c>
      <c r="F21" s="73" t="s">
        <v>178</v>
      </c>
      <c r="G21" s="73" t="s">
        <v>178</v>
      </c>
      <c r="H21" s="73" t="s">
        <v>178</v>
      </c>
      <c r="I21" s="73">
        <v>1407.7372653510076</v>
      </c>
      <c r="J21" s="73">
        <v>0</v>
      </c>
      <c r="K21" s="73" t="s">
        <v>178</v>
      </c>
      <c r="L21" s="73" t="s">
        <v>178</v>
      </c>
      <c r="M21" s="73" t="s">
        <v>178</v>
      </c>
      <c r="N21" s="73" t="s">
        <v>178</v>
      </c>
      <c r="O21" s="73" t="s">
        <v>178</v>
      </c>
      <c r="P21" s="73">
        <v>0</v>
      </c>
      <c r="Q21" s="73">
        <v>86.928553131986376</v>
      </c>
      <c r="R21" s="73">
        <v>0</v>
      </c>
      <c r="S21" s="73">
        <v>0</v>
      </c>
      <c r="T21" s="73" t="s">
        <v>178</v>
      </c>
      <c r="U21" s="73">
        <v>0</v>
      </c>
      <c r="V21" s="73" t="s">
        <v>178</v>
      </c>
      <c r="W21" s="73">
        <v>86.928553131986376</v>
      </c>
      <c r="X21" s="73">
        <v>16.753197350117262</v>
      </c>
      <c r="Y21" s="73">
        <v>104.0153453695596</v>
      </c>
      <c r="Z21" s="73">
        <v>89.674252311988269</v>
      </c>
      <c r="AA21" s="73">
        <v>0</v>
      </c>
      <c r="AB21" s="73">
        <v>0</v>
      </c>
      <c r="AC21" s="73">
        <v>96.35434618811253</v>
      </c>
      <c r="AD21" s="73">
        <v>306.79714121977764</v>
      </c>
      <c r="AE21" s="73">
        <v>35.635399545857219</v>
      </c>
      <c r="AF21" s="73">
        <v>353.79790431017142</v>
      </c>
      <c r="AG21" s="73">
        <v>190.65760056248314</v>
      </c>
      <c r="AH21" s="73" t="s">
        <v>178</v>
      </c>
      <c r="AI21" s="73">
        <v>0</v>
      </c>
      <c r="AJ21" s="73">
        <v>364.42837127268876</v>
      </c>
      <c r="AK21" s="73">
        <v>944.51927569120062</v>
      </c>
      <c r="AL21" s="73">
        <v>66.362599431978737</v>
      </c>
      <c r="AM21" s="73">
        <v>0</v>
      </c>
      <c r="AN21" s="73">
        <v>0</v>
      </c>
      <c r="AO21" s="73">
        <v>0</v>
      </c>
      <c r="AP21" s="73">
        <v>0</v>
      </c>
      <c r="AQ21" s="73">
        <v>0</v>
      </c>
      <c r="AR21" s="73">
        <v>66.362599431978737</v>
      </c>
      <c r="AS21" s="73">
        <v>177.84269137100529</v>
      </c>
      <c r="AT21" s="73">
        <v>8.9702614004491821</v>
      </c>
      <c r="AU21" s="73">
        <v>0</v>
      </c>
      <c r="AV21" s="73">
        <v>0</v>
      </c>
      <c r="AW21" s="73">
        <v>0</v>
      </c>
      <c r="AX21" s="73">
        <v>145.75630013376167</v>
      </c>
      <c r="AY21" s="73">
        <v>332.5692529052161</v>
      </c>
      <c r="AZ21" s="73">
        <v>838.59194716461184</v>
      </c>
      <c r="BA21" s="73">
        <v>799.10708843409589</v>
      </c>
      <c r="BB21" s="73">
        <v>900.67603441433687</v>
      </c>
      <c r="BC21" s="73">
        <v>0</v>
      </c>
      <c r="BD21" s="73">
        <v>0</v>
      </c>
      <c r="BE21" s="73">
        <v>606.53901759456289</v>
      </c>
      <c r="BF21" s="73">
        <v>3144.9140876076076</v>
      </c>
      <c r="BG21" s="62"/>
    </row>
    <row r="22" spans="1:59" ht="15" customHeight="1" x14ac:dyDescent="0.25">
      <c r="A22" s="78">
        <v>2021</v>
      </c>
      <c r="B22" s="44" t="s">
        <v>336</v>
      </c>
      <c r="C22" s="73">
        <v>3.8443420838812137</v>
      </c>
      <c r="D22" s="73">
        <v>4.1365745210826486</v>
      </c>
      <c r="E22" s="73">
        <v>0</v>
      </c>
      <c r="F22" s="73" t="s">
        <v>178</v>
      </c>
      <c r="G22" s="73" t="s">
        <v>178</v>
      </c>
      <c r="H22" s="73" t="s">
        <v>178</v>
      </c>
      <c r="I22" s="73">
        <v>7.9809166049638609</v>
      </c>
      <c r="J22" s="73">
        <v>0.34987890655693638</v>
      </c>
      <c r="K22" s="73" t="s">
        <v>178</v>
      </c>
      <c r="L22" s="73" t="s">
        <v>178</v>
      </c>
      <c r="M22" s="73" t="s">
        <v>178</v>
      </c>
      <c r="N22" s="73" t="s">
        <v>178</v>
      </c>
      <c r="O22" s="73" t="s">
        <v>178</v>
      </c>
      <c r="P22" s="73">
        <v>0.34987890655693638</v>
      </c>
      <c r="Q22" s="73">
        <v>17.239485060728068</v>
      </c>
      <c r="R22" s="73">
        <v>0</v>
      </c>
      <c r="S22" s="73">
        <v>0</v>
      </c>
      <c r="T22" s="73" t="s">
        <v>178</v>
      </c>
      <c r="U22" s="73">
        <v>0</v>
      </c>
      <c r="V22" s="73" t="s">
        <v>178</v>
      </c>
      <c r="W22" s="73">
        <v>17.239485060728068</v>
      </c>
      <c r="X22" s="73">
        <v>0.81782571439317364</v>
      </c>
      <c r="Y22" s="73">
        <v>7.9658998107357588</v>
      </c>
      <c r="Z22" s="73">
        <v>1.5354164192926276</v>
      </c>
      <c r="AA22" s="73">
        <v>0</v>
      </c>
      <c r="AB22" s="73">
        <v>3.0829659228382011</v>
      </c>
      <c r="AC22" s="73">
        <v>0</v>
      </c>
      <c r="AD22" s="73">
        <v>13.402107867259762</v>
      </c>
      <c r="AE22" s="73">
        <v>0.35479031304200614</v>
      </c>
      <c r="AF22" s="73">
        <v>96.262865435644159</v>
      </c>
      <c r="AG22" s="73">
        <v>17.276322649819015</v>
      </c>
      <c r="AH22" s="73" t="s">
        <v>178</v>
      </c>
      <c r="AI22" s="73">
        <v>92.656478640015862</v>
      </c>
      <c r="AJ22" s="73">
        <v>0</v>
      </c>
      <c r="AK22" s="73">
        <v>206.55045703852102</v>
      </c>
      <c r="AL22" s="73">
        <v>28.481082226104704</v>
      </c>
      <c r="AM22" s="73">
        <v>0</v>
      </c>
      <c r="AN22" s="73">
        <v>0</v>
      </c>
      <c r="AO22" s="73">
        <v>0</v>
      </c>
      <c r="AP22" s="73">
        <v>0</v>
      </c>
      <c r="AQ22" s="73">
        <v>0</v>
      </c>
      <c r="AR22" s="73">
        <v>28.481082226104704</v>
      </c>
      <c r="AS22" s="73">
        <v>14.925313385549956</v>
      </c>
      <c r="AT22" s="73">
        <v>0</v>
      </c>
      <c r="AU22" s="73">
        <v>0</v>
      </c>
      <c r="AV22" s="73">
        <v>0</v>
      </c>
      <c r="AW22" s="73">
        <v>0</v>
      </c>
      <c r="AX22" s="73">
        <v>0</v>
      </c>
      <c r="AY22" s="73">
        <v>14.925313385549956</v>
      </c>
      <c r="AZ22" s="73">
        <v>66.012717552329065</v>
      </c>
      <c r="BA22" s="73">
        <v>108.36533976746259</v>
      </c>
      <c r="BB22" s="73">
        <v>18.811739069111642</v>
      </c>
      <c r="BC22" s="73">
        <v>0</v>
      </c>
      <c r="BD22" s="73">
        <v>95.739444562854061</v>
      </c>
      <c r="BE22" s="73">
        <v>0</v>
      </c>
      <c r="BF22" s="73">
        <v>288.92924095175732</v>
      </c>
      <c r="BG22" s="62"/>
    </row>
    <row r="23" spans="1:59" ht="15" customHeight="1" x14ac:dyDescent="0.25">
      <c r="A23" s="78">
        <v>2021</v>
      </c>
      <c r="B23" s="44" t="s">
        <v>337</v>
      </c>
      <c r="C23" s="73">
        <v>33.775725546787349</v>
      </c>
      <c r="D23" s="73">
        <v>18.393081398267256</v>
      </c>
      <c r="E23" s="73">
        <v>71.306102377376249</v>
      </c>
      <c r="F23" s="73" t="s">
        <v>178</v>
      </c>
      <c r="G23" s="73" t="s">
        <v>178</v>
      </c>
      <c r="H23" s="73" t="s">
        <v>178</v>
      </c>
      <c r="I23" s="73">
        <v>123.47490932243086</v>
      </c>
      <c r="J23" s="73">
        <v>665.34444217068926</v>
      </c>
      <c r="K23" s="73" t="s">
        <v>178</v>
      </c>
      <c r="L23" s="73" t="s">
        <v>178</v>
      </c>
      <c r="M23" s="73" t="s">
        <v>178</v>
      </c>
      <c r="N23" s="73" t="s">
        <v>178</v>
      </c>
      <c r="O23" s="73" t="s">
        <v>178</v>
      </c>
      <c r="P23" s="73">
        <v>665.34444217068926</v>
      </c>
      <c r="Q23" s="73">
        <v>340.22584089710551</v>
      </c>
      <c r="R23" s="73">
        <v>2.1298052763318478</v>
      </c>
      <c r="S23" s="73">
        <v>42.19036603301047</v>
      </c>
      <c r="T23" s="73" t="s">
        <v>178</v>
      </c>
      <c r="U23" s="73">
        <v>0</v>
      </c>
      <c r="V23" s="73" t="s">
        <v>178</v>
      </c>
      <c r="W23" s="73">
        <v>384.54601220644787</v>
      </c>
      <c r="X23" s="73">
        <v>52.265845930161163</v>
      </c>
      <c r="Y23" s="73">
        <v>73.704876042850032</v>
      </c>
      <c r="Z23" s="73">
        <v>70.257132332602026</v>
      </c>
      <c r="AA23" s="73">
        <v>0</v>
      </c>
      <c r="AB23" s="73">
        <v>0.70013779225707085</v>
      </c>
      <c r="AC23" s="73">
        <v>12.079328142360264</v>
      </c>
      <c r="AD23" s="73">
        <v>209.00732024023054</v>
      </c>
      <c r="AE23" s="73">
        <v>175.14657468433364</v>
      </c>
      <c r="AF23" s="73">
        <v>1035.9543334793536</v>
      </c>
      <c r="AG23" s="73">
        <v>150.91093086875858</v>
      </c>
      <c r="AH23" s="73" t="s">
        <v>178</v>
      </c>
      <c r="AI23" s="73">
        <v>12.457043102190157</v>
      </c>
      <c r="AJ23" s="73">
        <v>157.68533288309487</v>
      </c>
      <c r="AK23" s="73">
        <v>1532.1542150177311</v>
      </c>
      <c r="AL23" s="73">
        <v>279.44635614861994</v>
      </c>
      <c r="AM23" s="73">
        <v>0</v>
      </c>
      <c r="AN23" s="73">
        <v>0</v>
      </c>
      <c r="AO23" s="73">
        <v>0</v>
      </c>
      <c r="AP23" s="73">
        <v>0</v>
      </c>
      <c r="AQ23" s="73">
        <v>0</v>
      </c>
      <c r="AR23" s="73">
        <v>279.44635614861994</v>
      </c>
      <c r="AS23" s="73">
        <v>258.5188267352865</v>
      </c>
      <c r="AT23" s="73">
        <v>24.427417565474002</v>
      </c>
      <c r="AU23" s="73">
        <v>0</v>
      </c>
      <c r="AV23" s="73">
        <v>0</v>
      </c>
      <c r="AW23" s="73">
        <v>0</v>
      </c>
      <c r="AX23" s="73">
        <v>0</v>
      </c>
      <c r="AY23" s="73">
        <v>282.9462443007605</v>
      </c>
      <c r="AZ23" s="73">
        <v>1804.723611993255</v>
      </c>
      <c r="BA23" s="73">
        <v>1154.6095137622767</v>
      </c>
      <c r="BB23" s="73">
        <v>334.66453161174729</v>
      </c>
      <c r="BC23" s="73">
        <v>0</v>
      </c>
      <c r="BD23" s="73">
        <v>13.157180894447229</v>
      </c>
      <c r="BE23" s="73">
        <v>169.76466102545513</v>
      </c>
      <c r="BF23" s="73">
        <v>3476.9194992871817</v>
      </c>
      <c r="BG23" s="62"/>
    </row>
    <row r="24" spans="1:59" ht="15" customHeight="1" x14ac:dyDescent="0.25">
      <c r="A24" s="78">
        <v>2021</v>
      </c>
      <c r="B24" s="44" t="s">
        <v>338</v>
      </c>
      <c r="C24" s="73">
        <v>51.823216712867307</v>
      </c>
      <c r="D24" s="73">
        <v>27.113383902193036</v>
      </c>
      <c r="E24" s="73">
        <v>22.537148869984865</v>
      </c>
      <c r="F24" s="73" t="s">
        <v>178</v>
      </c>
      <c r="G24" s="73" t="s">
        <v>178</v>
      </c>
      <c r="H24" s="73" t="s">
        <v>178</v>
      </c>
      <c r="I24" s="73">
        <v>101.4737494850452</v>
      </c>
      <c r="J24" s="73">
        <v>8.3526469691994087</v>
      </c>
      <c r="K24" s="73" t="s">
        <v>178</v>
      </c>
      <c r="L24" s="73" t="s">
        <v>178</v>
      </c>
      <c r="M24" s="73" t="s">
        <v>178</v>
      </c>
      <c r="N24" s="73" t="s">
        <v>178</v>
      </c>
      <c r="O24" s="73" t="s">
        <v>178</v>
      </c>
      <c r="P24" s="73">
        <v>8.3526469691994087</v>
      </c>
      <c r="Q24" s="73">
        <v>172.93834139128188</v>
      </c>
      <c r="R24" s="73">
        <v>0</v>
      </c>
      <c r="S24" s="73">
        <v>0</v>
      </c>
      <c r="T24" s="73" t="s">
        <v>178</v>
      </c>
      <c r="U24" s="73">
        <v>0</v>
      </c>
      <c r="V24" s="73" t="s">
        <v>178</v>
      </c>
      <c r="W24" s="73">
        <v>172.93834139128188</v>
      </c>
      <c r="X24" s="73">
        <v>17.314321690814342</v>
      </c>
      <c r="Y24" s="73">
        <v>14.662664546972049</v>
      </c>
      <c r="Z24" s="73">
        <v>24.362045337233766</v>
      </c>
      <c r="AA24" s="73">
        <v>0</v>
      </c>
      <c r="AB24" s="73">
        <v>0</v>
      </c>
      <c r="AC24" s="73">
        <v>2.5668386148001332</v>
      </c>
      <c r="AD24" s="73">
        <v>58.905870189820291</v>
      </c>
      <c r="AE24" s="73">
        <v>332.8027908434978</v>
      </c>
      <c r="AF24" s="73">
        <v>725.15032831323219</v>
      </c>
      <c r="AG24" s="73">
        <v>111.10086825844003</v>
      </c>
      <c r="AH24" s="73" t="s">
        <v>178</v>
      </c>
      <c r="AI24" s="73">
        <v>0</v>
      </c>
      <c r="AJ24" s="73">
        <v>165.50008096571023</v>
      </c>
      <c r="AK24" s="73">
        <v>1334.5540683808802</v>
      </c>
      <c r="AL24" s="73">
        <v>571.93625582611969</v>
      </c>
      <c r="AM24" s="73">
        <v>0</v>
      </c>
      <c r="AN24" s="73">
        <v>0</v>
      </c>
      <c r="AO24" s="73">
        <v>0</v>
      </c>
      <c r="AP24" s="73">
        <v>0</v>
      </c>
      <c r="AQ24" s="73">
        <v>0</v>
      </c>
      <c r="AR24" s="73">
        <v>571.93625582611969</v>
      </c>
      <c r="AS24" s="73">
        <v>920.09135743761271</v>
      </c>
      <c r="AT24" s="73">
        <v>0</v>
      </c>
      <c r="AU24" s="73">
        <v>0</v>
      </c>
      <c r="AV24" s="73">
        <v>0</v>
      </c>
      <c r="AW24" s="73">
        <v>0</v>
      </c>
      <c r="AX24" s="73">
        <v>0</v>
      </c>
      <c r="AY24" s="73">
        <v>920.09135743761271</v>
      </c>
      <c r="AZ24" s="73">
        <v>2075.2589311127654</v>
      </c>
      <c r="BA24" s="73">
        <v>766.92637676239724</v>
      </c>
      <c r="BB24" s="73">
        <v>158.00006246565869</v>
      </c>
      <c r="BC24" s="73">
        <v>0</v>
      </c>
      <c r="BD24" s="73">
        <v>0</v>
      </c>
      <c r="BE24" s="73">
        <v>168.06691958051033</v>
      </c>
      <c r="BF24" s="73">
        <v>3168.2522899213313</v>
      </c>
      <c r="BG24" s="62"/>
    </row>
    <row r="25" spans="1:59" ht="15" customHeight="1" x14ac:dyDescent="0.25">
      <c r="A25" s="78">
        <v>2021</v>
      </c>
      <c r="B25" s="44" t="s">
        <v>339</v>
      </c>
      <c r="C25" s="73">
        <v>5.2744913168977998</v>
      </c>
      <c r="D25" s="73">
        <v>4.8730906891478476</v>
      </c>
      <c r="E25" s="73">
        <v>1.6113767760540867</v>
      </c>
      <c r="F25" s="73" t="s">
        <v>178</v>
      </c>
      <c r="G25" s="73" t="s">
        <v>178</v>
      </c>
      <c r="H25" s="73" t="s">
        <v>178</v>
      </c>
      <c r="I25" s="73">
        <v>11.758958782099732</v>
      </c>
      <c r="J25" s="73">
        <v>25.415213534691063</v>
      </c>
      <c r="K25" s="73" t="s">
        <v>178</v>
      </c>
      <c r="L25" s="73" t="s">
        <v>178</v>
      </c>
      <c r="M25" s="73" t="s">
        <v>178</v>
      </c>
      <c r="N25" s="73" t="s">
        <v>178</v>
      </c>
      <c r="O25" s="73" t="s">
        <v>178</v>
      </c>
      <c r="P25" s="73">
        <v>25.415213534691063</v>
      </c>
      <c r="Q25" s="73">
        <v>38.620083658609275</v>
      </c>
      <c r="R25" s="73">
        <v>0</v>
      </c>
      <c r="S25" s="73">
        <v>0</v>
      </c>
      <c r="T25" s="73" t="s">
        <v>178</v>
      </c>
      <c r="U25" s="73">
        <v>0</v>
      </c>
      <c r="V25" s="73" t="s">
        <v>178</v>
      </c>
      <c r="W25" s="73">
        <v>38.620083658609275</v>
      </c>
      <c r="X25" s="73">
        <v>11.921496503439062</v>
      </c>
      <c r="Y25" s="73">
        <v>19.355989439054103</v>
      </c>
      <c r="Z25" s="73">
        <v>12.089684312117484</v>
      </c>
      <c r="AA25" s="73">
        <v>0</v>
      </c>
      <c r="AB25" s="73">
        <v>0</v>
      </c>
      <c r="AC25" s="73">
        <v>8.9560314788564028</v>
      </c>
      <c r="AD25" s="73">
        <v>52.323201733467052</v>
      </c>
      <c r="AE25" s="73">
        <v>54.047834384752349</v>
      </c>
      <c r="AF25" s="73">
        <v>517.02805662356559</v>
      </c>
      <c r="AG25" s="73">
        <v>678.27794781990087</v>
      </c>
      <c r="AH25" s="73" t="s">
        <v>178</v>
      </c>
      <c r="AI25" s="73">
        <v>0</v>
      </c>
      <c r="AJ25" s="73">
        <v>258.26344801939672</v>
      </c>
      <c r="AK25" s="73">
        <v>1507.6172868476156</v>
      </c>
      <c r="AL25" s="73">
        <v>278.20980627617399</v>
      </c>
      <c r="AM25" s="73">
        <v>0</v>
      </c>
      <c r="AN25" s="73">
        <v>0</v>
      </c>
      <c r="AO25" s="73">
        <v>0</v>
      </c>
      <c r="AP25" s="73">
        <v>0</v>
      </c>
      <c r="AQ25" s="73">
        <v>0</v>
      </c>
      <c r="AR25" s="73">
        <v>278.20980627617399</v>
      </c>
      <c r="AS25" s="73">
        <v>299.04044247078218</v>
      </c>
      <c r="AT25" s="73">
        <v>0</v>
      </c>
      <c r="AU25" s="73">
        <v>0</v>
      </c>
      <c r="AV25" s="73">
        <v>0</v>
      </c>
      <c r="AW25" s="73">
        <v>0</v>
      </c>
      <c r="AX25" s="73">
        <v>0</v>
      </c>
      <c r="AY25" s="73">
        <v>299.04044247078218</v>
      </c>
      <c r="AZ25" s="73">
        <v>712.52936809937</v>
      </c>
      <c r="BA25" s="73">
        <v>541.25713675176758</v>
      </c>
      <c r="BB25" s="73">
        <v>691.9790089080725</v>
      </c>
      <c r="BC25" s="73">
        <v>0</v>
      </c>
      <c r="BD25" s="73">
        <v>0</v>
      </c>
      <c r="BE25" s="73">
        <v>267.21947949825312</v>
      </c>
      <c r="BF25" s="73">
        <v>2212.984993257463</v>
      </c>
      <c r="BG25" s="62"/>
    </row>
    <row r="26" spans="1:59" ht="15" customHeight="1" x14ac:dyDescent="0.25">
      <c r="A26" s="78">
        <v>2021</v>
      </c>
      <c r="B26" s="85" t="s">
        <v>98</v>
      </c>
      <c r="C26" s="86">
        <v>675.38345983732768</v>
      </c>
      <c r="D26" s="86">
        <v>570.88890480166276</v>
      </c>
      <c r="E26" s="86">
        <v>791.769051983689</v>
      </c>
      <c r="F26" s="86">
        <v>0</v>
      </c>
      <c r="G26" s="86">
        <v>0</v>
      </c>
      <c r="H26" s="86">
        <v>0</v>
      </c>
      <c r="I26" s="86">
        <v>2038.0414166226794</v>
      </c>
      <c r="J26" s="86">
        <v>732.17460268332991</v>
      </c>
      <c r="K26" s="86">
        <v>0</v>
      </c>
      <c r="L26" s="86">
        <v>0</v>
      </c>
      <c r="M26" s="86">
        <v>0</v>
      </c>
      <c r="N26" s="86">
        <v>0</v>
      </c>
      <c r="O26" s="86">
        <v>0</v>
      </c>
      <c r="P26" s="86">
        <v>732.17460268332991</v>
      </c>
      <c r="Q26" s="86">
        <v>943.90039766222003</v>
      </c>
      <c r="R26" s="86">
        <v>2.4500546945892006</v>
      </c>
      <c r="S26" s="86">
        <v>42.358372265043123</v>
      </c>
      <c r="T26" s="86">
        <v>0</v>
      </c>
      <c r="U26" s="86">
        <v>4.5686336875905224E-2</v>
      </c>
      <c r="V26" s="86">
        <v>0</v>
      </c>
      <c r="W26" s="86">
        <v>988.75451095872836</v>
      </c>
      <c r="X26" s="86">
        <v>143.78444130873893</v>
      </c>
      <c r="Y26" s="86">
        <v>780.60156546689018</v>
      </c>
      <c r="Z26" s="86">
        <v>253.62528424217265</v>
      </c>
      <c r="AA26" s="86">
        <v>0</v>
      </c>
      <c r="AB26" s="86">
        <v>15.531135783626492</v>
      </c>
      <c r="AC26" s="86">
        <v>140.04564737809716</v>
      </c>
      <c r="AD26" s="86">
        <v>1333.5880741795254</v>
      </c>
      <c r="AE26" s="86">
        <v>677.52311164316598</v>
      </c>
      <c r="AF26" s="86">
        <v>5881.044523472965</v>
      </c>
      <c r="AG26" s="86">
        <v>1580.7948322557829</v>
      </c>
      <c r="AH26" s="86">
        <v>0</v>
      </c>
      <c r="AI26" s="86">
        <v>235.0502046563054</v>
      </c>
      <c r="AJ26" s="86">
        <v>1081.5933552594388</v>
      </c>
      <c r="AK26" s="86">
        <v>9456.0060272876581</v>
      </c>
      <c r="AL26" s="86">
        <v>1607.7630047715118</v>
      </c>
      <c r="AM26" s="86">
        <v>0</v>
      </c>
      <c r="AN26" s="86">
        <v>0</v>
      </c>
      <c r="AO26" s="86">
        <v>0</v>
      </c>
      <c r="AP26" s="86">
        <v>0</v>
      </c>
      <c r="AQ26" s="86">
        <v>0</v>
      </c>
      <c r="AR26" s="86">
        <v>1607.7630047715118</v>
      </c>
      <c r="AS26" s="86">
        <v>2259.0409821042404</v>
      </c>
      <c r="AT26" s="86">
        <v>597.26495156389365</v>
      </c>
      <c r="AU26" s="86">
        <v>61.512459253312699</v>
      </c>
      <c r="AV26" s="86">
        <v>0</v>
      </c>
      <c r="AW26" s="86">
        <v>35.582973223192177</v>
      </c>
      <c r="AX26" s="86">
        <v>233.20099736246442</v>
      </c>
      <c r="AY26" s="86">
        <v>3186.6023635071033</v>
      </c>
      <c r="AZ26" s="86">
        <v>7039.569999999997</v>
      </c>
      <c r="BA26" s="86">
        <v>7832.25</v>
      </c>
      <c r="BB26" s="86">
        <v>2730.0600000000004</v>
      </c>
      <c r="BC26" s="86">
        <v>0</v>
      </c>
      <c r="BD26" s="86">
        <v>286.20999999999998</v>
      </c>
      <c r="BE26" s="86">
        <v>1454.84</v>
      </c>
      <c r="BF26" s="86">
        <v>19342.929999999997</v>
      </c>
      <c r="BG26" s="62"/>
    </row>
    <row r="27" spans="1:59" ht="13" x14ac:dyDescent="0.25">
      <c r="A27" s="78">
        <v>2020</v>
      </c>
      <c r="B27" s="44" t="s">
        <v>331</v>
      </c>
      <c r="C27" s="73">
        <v>33.290985352373021</v>
      </c>
      <c r="D27" s="73">
        <v>53.97577767973111</v>
      </c>
      <c r="E27" s="73">
        <v>54.538787584913699</v>
      </c>
      <c r="F27" s="73" t="s">
        <v>178</v>
      </c>
      <c r="G27" s="73" t="s">
        <v>178</v>
      </c>
      <c r="H27" s="73" t="s">
        <v>178</v>
      </c>
      <c r="I27" s="73">
        <v>141.80555061701781</v>
      </c>
      <c r="J27" s="73">
        <v>0.86490143597083102</v>
      </c>
      <c r="K27" s="73" t="s">
        <v>178</v>
      </c>
      <c r="L27" s="73" t="s">
        <v>178</v>
      </c>
      <c r="M27" s="73" t="s">
        <v>178</v>
      </c>
      <c r="N27" s="73" t="s">
        <v>178</v>
      </c>
      <c r="O27" s="73" t="s">
        <v>178</v>
      </c>
      <c r="P27" s="73">
        <v>0.86490143597083102</v>
      </c>
      <c r="Q27" s="73">
        <v>68.481468229096336</v>
      </c>
      <c r="R27" s="73">
        <v>0.31143793373700918</v>
      </c>
      <c r="S27" s="73">
        <v>0.16058458137913545</v>
      </c>
      <c r="T27" s="73" t="s">
        <v>178</v>
      </c>
      <c r="U27" s="73">
        <v>4.7863625003459635E-2</v>
      </c>
      <c r="V27" s="73" t="s">
        <v>178</v>
      </c>
      <c r="W27" s="73">
        <v>69.001354369215946</v>
      </c>
      <c r="X27" s="73">
        <v>4.4858552765159043</v>
      </c>
      <c r="Y27" s="73">
        <v>28.257860935412282</v>
      </c>
      <c r="Z27" s="73">
        <v>16.568466913060863</v>
      </c>
      <c r="AA27" s="73" t="s">
        <v>178</v>
      </c>
      <c r="AB27" s="73">
        <v>1.1646405458961631</v>
      </c>
      <c r="AC27" s="73">
        <v>8.5462820830451314</v>
      </c>
      <c r="AD27" s="73">
        <v>59.023105753930338</v>
      </c>
      <c r="AE27" s="73">
        <v>43.08894161663644</v>
      </c>
      <c r="AF27" s="73">
        <v>683.22219860553957</v>
      </c>
      <c r="AG27" s="73">
        <v>171.01861767643365</v>
      </c>
      <c r="AH27" s="73" t="s">
        <v>178</v>
      </c>
      <c r="AI27" s="73">
        <v>35.744530049660767</v>
      </c>
      <c r="AJ27" s="73">
        <v>72.756689387482226</v>
      </c>
      <c r="AK27" s="73">
        <v>1005.8309773357527</v>
      </c>
      <c r="AL27" s="73">
        <v>71.933724537668169</v>
      </c>
      <c r="AM27" s="73" t="s">
        <v>178</v>
      </c>
      <c r="AN27" s="73" t="s">
        <v>178</v>
      </c>
      <c r="AO27" s="73" t="s">
        <v>178</v>
      </c>
      <c r="AP27" s="73" t="s">
        <v>178</v>
      </c>
      <c r="AQ27" s="73" t="s">
        <v>178</v>
      </c>
      <c r="AR27" s="73">
        <v>71.933724537668169</v>
      </c>
      <c r="AS27" s="73">
        <v>121.16290715385074</v>
      </c>
      <c r="AT27" s="73">
        <v>239.70458059952952</v>
      </c>
      <c r="AU27" s="73">
        <v>40.946525885349487</v>
      </c>
      <c r="AV27" s="73">
        <v>0</v>
      </c>
      <c r="AW27" s="73">
        <v>37.27876217104285</v>
      </c>
      <c r="AX27" s="73">
        <v>80.168257863200878</v>
      </c>
      <c r="AY27" s="73">
        <v>519.26103367297344</v>
      </c>
      <c r="AZ27" s="73">
        <v>343.30878353311118</v>
      </c>
      <c r="BA27" s="73">
        <v>1005.4718557539495</v>
      </c>
      <c r="BB27" s="73">
        <v>283.23298264113686</v>
      </c>
      <c r="BC27" s="73" t="s">
        <v>178</v>
      </c>
      <c r="BD27" s="73">
        <v>74.235796391603245</v>
      </c>
      <c r="BE27" s="73">
        <v>161.47122933372825</v>
      </c>
      <c r="BF27" s="73">
        <v>1867.7206476535289</v>
      </c>
      <c r="BG27" s="62"/>
    </row>
    <row r="28" spans="1:59" ht="13" x14ac:dyDescent="0.25">
      <c r="A28" s="78">
        <v>2020</v>
      </c>
      <c r="B28" s="44" t="s">
        <v>332</v>
      </c>
      <c r="C28" s="73">
        <v>57.576269060603103</v>
      </c>
      <c r="D28" s="73">
        <v>68.5239706477428</v>
      </c>
      <c r="E28" s="73">
        <v>13.224521944118377</v>
      </c>
      <c r="F28" s="73" t="s">
        <v>178</v>
      </c>
      <c r="G28" s="73" t="s">
        <v>178</v>
      </c>
      <c r="H28" s="73" t="s">
        <v>178</v>
      </c>
      <c r="I28" s="73">
        <v>139.3247616524643</v>
      </c>
      <c r="J28" s="73">
        <v>24.073617407620777</v>
      </c>
      <c r="K28" s="73" t="s">
        <v>178</v>
      </c>
      <c r="L28" s="73" t="s">
        <v>178</v>
      </c>
      <c r="M28" s="73" t="s">
        <v>178</v>
      </c>
      <c r="N28" s="73" t="s">
        <v>178</v>
      </c>
      <c r="O28" s="73" t="s">
        <v>178</v>
      </c>
      <c r="P28" s="73">
        <v>24.073617407620777</v>
      </c>
      <c r="Q28" s="73">
        <v>59.45016268139932</v>
      </c>
      <c r="R28" s="73">
        <v>0</v>
      </c>
      <c r="S28" s="73">
        <v>0</v>
      </c>
      <c r="T28" s="73" t="s">
        <v>178</v>
      </c>
      <c r="U28" s="73">
        <v>0</v>
      </c>
      <c r="V28" s="73" t="s">
        <v>178</v>
      </c>
      <c r="W28" s="73">
        <v>59.45016268139932</v>
      </c>
      <c r="X28" s="73">
        <v>22.50500229445883</v>
      </c>
      <c r="Y28" s="73">
        <v>162.70614914152617</v>
      </c>
      <c r="Z28" s="73">
        <v>25.130381974959583</v>
      </c>
      <c r="AA28" s="73" t="s">
        <v>178</v>
      </c>
      <c r="AB28" s="73">
        <v>8.7610431930783932</v>
      </c>
      <c r="AC28" s="73">
        <v>9.8711684530572601</v>
      </c>
      <c r="AD28" s="73">
        <v>228.97374505708024</v>
      </c>
      <c r="AE28" s="73">
        <v>16.320111135238619</v>
      </c>
      <c r="AF28" s="73">
        <v>1077.8691097796504</v>
      </c>
      <c r="AG28" s="73">
        <v>196.19326119732818</v>
      </c>
      <c r="AH28" s="73" t="s">
        <v>178</v>
      </c>
      <c r="AI28" s="73">
        <v>70.541289906274116</v>
      </c>
      <c r="AJ28" s="73">
        <v>42.687360238942134</v>
      </c>
      <c r="AK28" s="73">
        <v>1403.6111322574336</v>
      </c>
      <c r="AL28" s="73">
        <v>137.14354808336921</v>
      </c>
      <c r="AM28" s="73" t="s">
        <v>178</v>
      </c>
      <c r="AN28" s="73" t="s">
        <v>178</v>
      </c>
      <c r="AO28" s="73" t="s">
        <v>178</v>
      </c>
      <c r="AP28" s="73" t="s">
        <v>178</v>
      </c>
      <c r="AQ28" s="73" t="s">
        <v>178</v>
      </c>
      <c r="AR28" s="73">
        <v>137.14354808336921</v>
      </c>
      <c r="AS28" s="73">
        <v>142.24236302930859</v>
      </c>
      <c r="AT28" s="73">
        <v>17.944586244111701</v>
      </c>
      <c r="AU28" s="73">
        <v>0</v>
      </c>
      <c r="AV28" s="73">
        <v>0</v>
      </c>
      <c r="AW28" s="73">
        <v>0</v>
      </c>
      <c r="AX28" s="73">
        <v>0</v>
      </c>
      <c r="AY28" s="73">
        <v>160.18694927342028</v>
      </c>
      <c r="AZ28" s="73">
        <v>459.31107373862017</v>
      </c>
      <c r="BA28" s="73">
        <v>1327.0438158130312</v>
      </c>
      <c r="BB28" s="73">
        <v>234.54816511640612</v>
      </c>
      <c r="BC28" s="73" t="s">
        <v>178</v>
      </c>
      <c r="BD28" s="73">
        <v>79.302333099352509</v>
      </c>
      <c r="BE28" s="73">
        <v>52.558528691999406</v>
      </c>
      <c r="BF28" s="73">
        <v>2152.7639164594093</v>
      </c>
      <c r="BG28" s="62"/>
    </row>
    <row r="29" spans="1:59" ht="13" x14ac:dyDescent="0.25">
      <c r="A29" s="78">
        <v>2020</v>
      </c>
      <c r="B29" s="79" t="s">
        <v>333</v>
      </c>
      <c r="C29" s="73">
        <v>3.5102989491531398</v>
      </c>
      <c r="D29" s="73">
        <v>1.8003859415754389</v>
      </c>
      <c r="E29" s="73">
        <v>0.12599921181113763</v>
      </c>
      <c r="F29" s="73" t="s">
        <v>178</v>
      </c>
      <c r="G29" s="73" t="s">
        <v>178</v>
      </c>
      <c r="H29" s="73" t="s">
        <v>178</v>
      </c>
      <c r="I29" s="73">
        <v>5.4366841025397168</v>
      </c>
      <c r="J29" s="73">
        <v>1.4822589636259234</v>
      </c>
      <c r="K29" s="73" t="s">
        <v>178</v>
      </c>
      <c r="L29" s="73" t="s">
        <v>178</v>
      </c>
      <c r="M29" s="73" t="s">
        <v>178</v>
      </c>
      <c r="N29" s="73" t="s">
        <v>178</v>
      </c>
      <c r="O29" s="73" t="s">
        <v>178</v>
      </c>
      <c r="P29" s="73">
        <v>1.4822589636259234</v>
      </c>
      <c r="Q29" s="73">
        <v>18.589630531874292</v>
      </c>
      <c r="R29" s="73">
        <v>0</v>
      </c>
      <c r="S29" s="73">
        <v>0</v>
      </c>
      <c r="T29" s="73" t="s">
        <v>178</v>
      </c>
      <c r="U29" s="73">
        <v>0</v>
      </c>
      <c r="V29" s="73" t="s">
        <v>178</v>
      </c>
      <c r="W29" s="73">
        <v>18.589630531874292</v>
      </c>
      <c r="X29" s="73">
        <v>2.3249679950772224</v>
      </c>
      <c r="Y29" s="73">
        <v>46.154974545973261</v>
      </c>
      <c r="Z29" s="73">
        <v>7.8655420011969586</v>
      </c>
      <c r="AA29" s="73" t="s">
        <v>178</v>
      </c>
      <c r="AB29" s="73">
        <v>5.2587410585835728E-3</v>
      </c>
      <c r="AC29" s="73">
        <v>0</v>
      </c>
      <c r="AD29" s="73">
        <v>56.350743283306024</v>
      </c>
      <c r="AE29" s="73">
        <v>5.8120137656323339</v>
      </c>
      <c r="AF29" s="73">
        <v>365.81224984382112</v>
      </c>
      <c r="AG29" s="73">
        <v>39.282546344434039</v>
      </c>
      <c r="AH29" s="73" t="s">
        <v>178</v>
      </c>
      <c r="AI29" s="73">
        <v>1.3681253692624851</v>
      </c>
      <c r="AJ29" s="73">
        <v>0</v>
      </c>
      <c r="AK29" s="73">
        <v>412.27493532314998</v>
      </c>
      <c r="AL29" s="73">
        <v>45.981129465194385</v>
      </c>
      <c r="AM29" s="73" t="s">
        <v>178</v>
      </c>
      <c r="AN29" s="73" t="s">
        <v>178</v>
      </c>
      <c r="AO29" s="73" t="s">
        <v>178</v>
      </c>
      <c r="AP29" s="73" t="s">
        <v>178</v>
      </c>
      <c r="AQ29" s="73" t="s">
        <v>178</v>
      </c>
      <c r="AR29" s="73">
        <v>45.981129465194385</v>
      </c>
      <c r="AS29" s="73">
        <v>39.75127295325688</v>
      </c>
      <c r="AT29" s="73">
        <v>0</v>
      </c>
      <c r="AU29" s="73">
        <v>0</v>
      </c>
      <c r="AV29" s="73">
        <v>0</v>
      </c>
      <c r="AW29" s="73">
        <v>0</v>
      </c>
      <c r="AX29" s="73">
        <v>0</v>
      </c>
      <c r="AY29" s="73">
        <v>39.75127295325688</v>
      </c>
      <c r="AZ29" s="73">
        <v>117.45157265458455</v>
      </c>
      <c r="BA29" s="73">
        <v>413.76761033136978</v>
      </c>
      <c r="BB29" s="73">
        <v>47.27408755744213</v>
      </c>
      <c r="BC29" s="73" t="s">
        <v>178</v>
      </c>
      <c r="BD29" s="73">
        <v>1.3733841103210687</v>
      </c>
      <c r="BE29" s="73">
        <v>0</v>
      </c>
      <c r="BF29" s="73">
        <v>579.86665465371743</v>
      </c>
      <c r="BG29" s="62"/>
    </row>
    <row r="30" spans="1:59" ht="13" x14ac:dyDescent="0.25">
      <c r="A30" s="78">
        <v>2020</v>
      </c>
      <c r="B30" s="79" t="s">
        <v>334</v>
      </c>
      <c r="C30" s="73">
        <v>27.889230271782122</v>
      </c>
      <c r="D30" s="73">
        <v>54.685051440079434</v>
      </c>
      <c r="E30" s="73">
        <v>4.7249593654836151</v>
      </c>
      <c r="F30" s="73" t="s">
        <v>178</v>
      </c>
      <c r="G30" s="73" t="s">
        <v>178</v>
      </c>
      <c r="H30" s="73" t="s">
        <v>178</v>
      </c>
      <c r="I30" s="73">
        <v>87.299241077345158</v>
      </c>
      <c r="J30" s="73">
        <v>5.4244788372204384</v>
      </c>
      <c r="K30" s="73" t="s">
        <v>178</v>
      </c>
      <c r="L30" s="73" t="s">
        <v>178</v>
      </c>
      <c r="M30" s="73" t="s">
        <v>178</v>
      </c>
      <c r="N30" s="73" t="s">
        <v>178</v>
      </c>
      <c r="O30" s="73" t="s">
        <v>178</v>
      </c>
      <c r="P30" s="73">
        <v>5.4244788372204384</v>
      </c>
      <c r="Q30" s="73">
        <v>133.79369628743643</v>
      </c>
      <c r="R30" s="73">
        <v>0</v>
      </c>
      <c r="S30" s="73">
        <v>0</v>
      </c>
      <c r="T30" s="73" t="s">
        <v>178</v>
      </c>
      <c r="U30" s="73">
        <v>0</v>
      </c>
      <c r="V30" s="73" t="s">
        <v>178</v>
      </c>
      <c r="W30" s="73">
        <v>133.79369628743643</v>
      </c>
      <c r="X30" s="73">
        <v>14.210677119896197</v>
      </c>
      <c r="Y30" s="73">
        <v>308.34504259729681</v>
      </c>
      <c r="Z30" s="73">
        <v>3.6815249747650292</v>
      </c>
      <c r="AA30" s="73" t="s">
        <v>178</v>
      </c>
      <c r="AB30" s="73">
        <v>2.3769692482401101</v>
      </c>
      <c r="AC30" s="73">
        <v>0</v>
      </c>
      <c r="AD30" s="73">
        <v>328.61421394019817</v>
      </c>
      <c r="AE30" s="73">
        <v>12.2062650606668</v>
      </c>
      <c r="AF30" s="73">
        <v>939.19853544841692</v>
      </c>
      <c r="AG30" s="73">
        <v>6.9679692507985358</v>
      </c>
      <c r="AH30" s="73" t="s">
        <v>178</v>
      </c>
      <c r="AI30" s="73">
        <v>28.475170959323453</v>
      </c>
      <c r="AJ30" s="73">
        <v>8.9788761656056604</v>
      </c>
      <c r="AK30" s="73">
        <v>995.82681688481148</v>
      </c>
      <c r="AL30" s="73">
        <v>118.10699664502854</v>
      </c>
      <c r="AM30" s="73" t="s">
        <v>178</v>
      </c>
      <c r="AN30" s="73" t="s">
        <v>178</v>
      </c>
      <c r="AO30" s="73" t="s">
        <v>178</v>
      </c>
      <c r="AP30" s="73" t="s">
        <v>178</v>
      </c>
      <c r="AQ30" s="73" t="s">
        <v>178</v>
      </c>
      <c r="AR30" s="73">
        <v>118.10699664502854</v>
      </c>
      <c r="AS30" s="73">
        <v>269.86218165508512</v>
      </c>
      <c r="AT30" s="73">
        <v>290.70361154833944</v>
      </c>
      <c r="AU30" s="73">
        <v>17.848629504330347</v>
      </c>
      <c r="AV30" s="73">
        <v>0</v>
      </c>
      <c r="AW30" s="73">
        <v>0</v>
      </c>
      <c r="AX30" s="73">
        <v>0</v>
      </c>
      <c r="AY30" s="73">
        <v>578.41442270775497</v>
      </c>
      <c r="AZ30" s="73">
        <v>581.49352603935938</v>
      </c>
      <c r="BA30" s="73">
        <v>1592.9322410341324</v>
      </c>
      <c r="BB30" s="73">
        <v>33.223083095377525</v>
      </c>
      <c r="BC30" s="73" t="s">
        <v>178</v>
      </c>
      <c r="BD30" s="73">
        <v>30.852140207563565</v>
      </c>
      <c r="BE30" s="73">
        <v>8.9788761656056604</v>
      </c>
      <c r="BF30" s="73">
        <v>2247.4798665420385</v>
      </c>
      <c r="BG30" s="62"/>
    </row>
    <row r="31" spans="1:59" ht="13" x14ac:dyDescent="0.25">
      <c r="A31" s="78">
        <v>2020</v>
      </c>
      <c r="B31" s="79" t="s">
        <v>335</v>
      </c>
      <c r="C31" s="73">
        <v>443.0061956868268</v>
      </c>
      <c r="D31" s="73">
        <v>323.17987906545852</v>
      </c>
      <c r="E31" s="73">
        <v>592.94056832487831</v>
      </c>
      <c r="F31" s="73" t="s">
        <v>178</v>
      </c>
      <c r="G31" s="73" t="s">
        <v>178</v>
      </c>
      <c r="H31" s="73" t="s">
        <v>178</v>
      </c>
      <c r="I31" s="73">
        <v>1359.1266430771636</v>
      </c>
      <c r="J31" s="73">
        <v>0</v>
      </c>
      <c r="K31" s="73" t="s">
        <v>178</v>
      </c>
      <c r="L31" s="73" t="s">
        <v>178</v>
      </c>
      <c r="M31" s="73" t="s">
        <v>178</v>
      </c>
      <c r="N31" s="73" t="s">
        <v>178</v>
      </c>
      <c r="O31" s="73" t="s">
        <v>178</v>
      </c>
      <c r="P31" s="73">
        <v>0</v>
      </c>
      <c r="Q31" s="73">
        <v>84.624188334142204</v>
      </c>
      <c r="R31" s="73">
        <v>0</v>
      </c>
      <c r="S31" s="73">
        <v>0</v>
      </c>
      <c r="T31" s="73" t="s">
        <v>178</v>
      </c>
      <c r="U31" s="73">
        <v>0</v>
      </c>
      <c r="V31" s="73" t="s">
        <v>178</v>
      </c>
      <c r="W31" s="73">
        <v>84.624188334142204</v>
      </c>
      <c r="X31" s="73">
        <v>16.309091508779598</v>
      </c>
      <c r="Y31" s="73">
        <v>101.15342102762209</v>
      </c>
      <c r="Z31" s="73">
        <v>85.712905371325505</v>
      </c>
      <c r="AA31" s="73" t="s">
        <v>178</v>
      </c>
      <c r="AB31" s="73">
        <v>0</v>
      </c>
      <c r="AC31" s="73">
        <v>88.336518008015119</v>
      </c>
      <c r="AD31" s="73">
        <v>291.5119359157423</v>
      </c>
      <c r="AE31" s="73">
        <v>34.690750666841538</v>
      </c>
      <c r="AF31" s="73">
        <v>344.06335186625779</v>
      </c>
      <c r="AG31" s="73">
        <v>182.23532902711923</v>
      </c>
      <c r="AH31" s="73" t="s">
        <v>178</v>
      </c>
      <c r="AI31" s="73">
        <v>0</v>
      </c>
      <c r="AJ31" s="73">
        <v>334.10359423447721</v>
      </c>
      <c r="AK31" s="73">
        <v>895.09302579469579</v>
      </c>
      <c r="AL31" s="73">
        <v>64.60341177136857</v>
      </c>
      <c r="AM31" s="73" t="s">
        <v>178</v>
      </c>
      <c r="AN31" s="73" t="s">
        <v>178</v>
      </c>
      <c r="AO31" s="73" t="s">
        <v>178</v>
      </c>
      <c r="AP31" s="73" t="s">
        <v>178</v>
      </c>
      <c r="AQ31" s="73" t="s">
        <v>178</v>
      </c>
      <c r="AR31" s="73">
        <v>64.60341177136857</v>
      </c>
      <c r="AS31" s="73">
        <v>173.12830901004526</v>
      </c>
      <c r="AT31" s="73">
        <v>8.7234496500841132</v>
      </c>
      <c r="AU31" s="73">
        <v>0</v>
      </c>
      <c r="AV31" s="73">
        <v>0</v>
      </c>
      <c r="AW31" s="73">
        <v>0</v>
      </c>
      <c r="AX31" s="73">
        <v>133.62764152237264</v>
      </c>
      <c r="AY31" s="73">
        <v>315.47940018250199</v>
      </c>
      <c r="AZ31" s="73">
        <v>816.36194685771989</v>
      </c>
      <c r="BA31" s="73">
        <v>777.12010160942248</v>
      </c>
      <c r="BB31" s="73">
        <v>860.88880272332301</v>
      </c>
      <c r="BC31" s="73" t="s">
        <v>178</v>
      </c>
      <c r="BD31" s="73">
        <v>0</v>
      </c>
      <c r="BE31" s="73">
        <v>556.06775376486496</v>
      </c>
      <c r="BF31" s="73">
        <v>3010.4386049553304</v>
      </c>
      <c r="BG31" s="62"/>
    </row>
    <row r="32" spans="1:59" ht="13" x14ac:dyDescent="0.25">
      <c r="A32" s="78">
        <v>2020</v>
      </c>
      <c r="B32" s="44" t="s">
        <v>336</v>
      </c>
      <c r="C32" s="73">
        <v>3.7424334905618672</v>
      </c>
      <c r="D32" s="73">
        <v>4.0227589751931125</v>
      </c>
      <c r="E32" s="73">
        <v>0</v>
      </c>
      <c r="F32" s="73" t="s">
        <v>178</v>
      </c>
      <c r="G32" s="73" t="s">
        <v>178</v>
      </c>
      <c r="H32" s="73" t="s">
        <v>178</v>
      </c>
      <c r="I32" s="73">
        <v>7.7651924657549802</v>
      </c>
      <c r="J32" s="73">
        <v>0.34060406409459992</v>
      </c>
      <c r="K32" s="73" t="s">
        <v>178</v>
      </c>
      <c r="L32" s="73" t="s">
        <v>178</v>
      </c>
      <c r="M32" s="73" t="s">
        <v>178</v>
      </c>
      <c r="N32" s="73" t="s">
        <v>178</v>
      </c>
      <c r="O32" s="73" t="s">
        <v>178</v>
      </c>
      <c r="P32" s="73">
        <v>0.34060406409459992</v>
      </c>
      <c r="Q32" s="73">
        <v>16.782488353943066</v>
      </c>
      <c r="R32" s="73">
        <v>0</v>
      </c>
      <c r="S32" s="73">
        <v>0</v>
      </c>
      <c r="T32" s="73" t="s">
        <v>178</v>
      </c>
      <c r="U32" s="73">
        <v>0</v>
      </c>
      <c r="V32" s="73" t="s">
        <v>178</v>
      </c>
      <c r="W32" s="73">
        <v>16.782488353943066</v>
      </c>
      <c r="X32" s="73">
        <v>0.79614620036562511</v>
      </c>
      <c r="Y32" s="73">
        <v>7.7467225105712387</v>
      </c>
      <c r="Z32" s="73">
        <v>1.4675896242160757</v>
      </c>
      <c r="AA32" s="73" t="s">
        <v>178</v>
      </c>
      <c r="AB32" s="73">
        <v>3.2298917995983185</v>
      </c>
      <c r="AC32" s="73">
        <v>0</v>
      </c>
      <c r="AD32" s="73">
        <v>13.240350134751258</v>
      </c>
      <c r="AE32" s="73">
        <v>0.34538527547340914</v>
      </c>
      <c r="AF32" s="73">
        <v>93.614246264731435</v>
      </c>
      <c r="AG32" s="73">
        <v>16.513143631201043</v>
      </c>
      <c r="AH32" s="73" t="s">
        <v>178</v>
      </c>
      <c r="AI32" s="73">
        <v>97.072237588514582</v>
      </c>
      <c r="AJ32" s="73">
        <v>0</v>
      </c>
      <c r="AK32" s="73">
        <v>207.54501275992047</v>
      </c>
      <c r="AL32" s="73">
        <v>27.726085151821273</v>
      </c>
      <c r="AM32" s="73" t="s">
        <v>178</v>
      </c>
      <c r="AN32" s="73" t="s">
        <v>178</v>
      </c>
      <c r="AO32" s="73" t="s">
        <v>178</v>
      </c>
      <c r="AP32" s="73" t="s">
        <v>178</v>
      </c>
      <c r="AQ32" s="73" t="s">
        <v>178</v>
      </c>
      <c r="AR32" s="73">
        <v>27.726085151821273</v>
      </c>
      <c r="AS32" s="73">
        <v>14.529662411004994</v>
      </c>
      <c r="AT32" s="73">
        <v>0</v>
      </c>
      <c r="AU32" s="73">
        <v>0</v>
      </c>
      <c r="AV32" s="73">
        <v>0</v>
      </c>
      <c r="AW32" s="73">
        <v>0</v>
      </c>
      <c r="AX32" s="73">
        <v>0</v>
      </c>
      <c r="AY32" s="73">
        <v>14.529662411004994</v>
      </c>
      <c r="AZ32" s="73">
        <v>64.262804812994133</v>
      </c>
      <c r="BA32" s="73">
        <v>105.38372775049578</v>
      </c>
      <c r="BB32" s="73">
        <v>17.980733255417121</v>
      </c>
      <c r="BC32" s="73" t="s">
        <v>178</v>
      </c>
      <c r="BD32" s="73">
        <v>100.30212938811289</v>
      </c>
      <c r="BE32" s="73">
        <v>0</v>
      </c>
      <c r="BF32" s="73">
        <v>287.92939520701992</v>
      </c>
      <c r="BG32" s="62"/>
    </row>
    <row r="33" spans="1:59" ht="13" x14ac:dyDescent="0.25">
      <c r="A33" s="78">
        <v>2020</v>
      </c>
      <c r="B33" s="44" t="s">
        <v>337</v>
      </c>
      <c r="C33" s="73">
        <v>32.880374247732718</v>
      </c>
      <c r="D33" s="73">
        <v>17.887005999585316</v>
      </c>
      <c r="E33" s="73">
        <v>68.156165765466042</v>
      </c>
      <c r="F33" s="73" t="s">
        <v>178</v>
      </c>
      <c r="G33" s="73" t="s">
        <v>178</v>
      </c>
      <c r="H33" s="73" t="s">
        <v>178</v>
      </c>
      <c r="I33" s="73">
        <v>118.92354601278407</v>
      </c>
      <c r="J33" s="73">
        <v>647.70701170924451</v>
      </c>
      <c r="K33" s="73" t="s">
        <v>178</v>
      </c>
      <c r="L33" s="73" t="s">
        <v>178</v>
      </c>
      <c r="M33" s="73" t="s">
        <v>178</v>
      </c>
      <c r="N33" s="73" t="s">
        <v>178</v>
      </c>
      <c r="O33" s="73" t="s">
        <v>178</v>
      </c>
      <c r="P33" s="73">
        <v>647.70701170924451</v>
      </c>
      <c r="Q33" s="73">
        <v>331.20688886313064</v>
      </c>
      <c r="R33" s="73">
        <v>2.0712048694181875</v>
      </c>
      <c r="S33" s="73">
        <v>40.326612802831988</v>
      </c>
      <c r="T33" s="73" t="s">
        <v>178</v>
      </c>
      <c r="U33" s="73">
        <v>0</v>
      </c>
      <c r="V33" s="73" t="s">
        <v>178</v>
      </c>
      <c r="W33" s="73">
        <v>373.60470653538084</v>
      </c>
      <c r="X33" s="73">
        <v>50.880345180963793</v>
      </c>
      <c r="Y33" s="73">
        <v>71.676927396262627</v>
      </c>
      <c r="Z33" s="73">
        <v>67.15353381853572</v>
      </c>
      <c r="AA33" s="73" t="s">
        <v>178</v>
      </c>
      <c r="AB33" s="73">
        <v>0.73350447925747764</v>
      </c>
      <c r="AC33" s="73">
        <v>11.074184301859498</v>
      </c>
      <c r="AD33" s="73">
        <v>201.51849517687913</v>
      </c>
      <c r="AE33" s="73">
        <v>170.50366292951858</v>
      </c>
      <c r="AF33" s="73">
        <v>1007.4506265158626</v>
      </c>
      <c r="AG33" s="73">
        <v>144.24446263627564</v>
      </c>
      <c r="AH33" s="73" t="s">
        <v>178</v>
      </c>
      <c r="AI33" s="73">
        <v>13.050712323789242</v>
      </c>
      <c r="AJ33" s="73">
        <v>144.56403679635855</v>
      </c>
      <c r="AK33" s="73">
        <v>1479.8135012018045</v>
      </c>
      <c r="AL33" s="73">
        <v>272.03859054349152</v>
      </c>
      <c r="AM33" s="73" t="s">
        <v>178</v>
      </c>
      <c r="AN33" s="73" t="s">
        <v>178</v>
      </c>
      <c r="AO33" s="73" t="s">
        <v>178</v>
      </c>
      <c r="AP33" s="73" t="s">
        <v>178</v>
      </c>
      <c r="AQ33" s="73" t="s">
        <v>178</v>
      </c>
      <c r="AR33" s="73">
        <v>272.03859054349152</v>
      </c>
      <c r="AS33" s="73">
        <v>251.66582317724647</v>
      </c>
      <c r="AT33" s="73">
        <v>23.755310765338706</v>
      </c>
      <c r="AU33" s="73">
        <v>0</v>
      </c>
      <c r="AV33" s="73">
        <v>0</v>
      </c>
      <c r="AW33" s="73">
        <v>0</v>
      </c>
      <c r="AX33" s="73">
        <v>0</v>
      </c>
      <c r="AY33" s="73">
        <v>275.42113394258519</v>
      </c>
      <c r="AZ33" s="73">
        <v>1756.8826965347737</v>
      </c>
      <c r="BA33" s="73">
        <v>1122.8410755464677</v>
      </c>
      <c r="BB33" s="73">
        <v>319.88077502310944</v>
      </c>
      <c r="BC33" s="73" t="s">
        <v>178</v>
      </c>
      <c r="BD33" s="73">
        <v>13.784216803046721</v>
      </c>
      <c r="BE33" s="73">
        <v>155.63822109821803</v>
      </c>
      <c r="BF33" s="73">
        <v>3369.0269850056156</v>
      </c>
      <c r="BG33" s="62"/>
    </row>
    <row r="34" spans="1:59" ht="13" x14ac:dyDescent="0.25">
      <c r="A34" s="78">
        <v>2020</v>
      </c>
      <c r="B34" s="44" t="s">
        <v>338</v>
      </c>
      <c r="C34" s="73">
        <v>50.449449498280607</v>
      </c>
      <c r="D34" s="73">
        <v>26.367374233078461</v>
      </c>
      <c r="E34" s="73">
        <v>21.541573624854653</v>
      </c>
      <c r="F34" s="73" t="s">
        <v>178</v>
      </c>
      <c r="G34" s="73" t="s">
        <v>178</v>
      </c>
      <c r="H34" s="73" t="s">
        <v>178</v>
      </c>
      <c r="I34" s="73">
        <v>98.358397356213729</v>
      </c>
      <c r="J34" s="73">
        <v>8.1312289776285738</v>
      </c>
      <c r="K34" s="73" t="s">
        <v>178</v>
      </c>
      <c r="L34" s="73" t="s">
        <v>178</v>
      </c>
      <c r="M34" s="73" t="s">
        <v>178</v>
      </c>
      <c r="N34" s="73" t="s">
        <v>178</v>
      </c>
      <c r="O34" s="73" t="s">
        <v>178</v>
      </c>
      <c r="P34" s="73">
        <v>8.1312289776285738</v>
      </c>
      <c r="Q34" s="73">
        <v>168.35396707764809</v>
      </c>
      <c r="R34" s="73">
        <v>0</v>
      </c>
      <c r="S34" s="73">
        <v>0</v>
      </c>
      <c r="T34" s="73" t="s">
        <v>178</v>
      </c>
      <c r="U34" s="73">
        <v>0</v>
      </c>
      <c r="V34" s="73" t="s">
        <v>178</v>
      </c>
      <c r="W34" s="73">
        <v>168.35396707764809</v>
      </c>
      <c r="X34" s="73">
        <v>16.855341160650873</v>
      </c>
      <c r="Y34" s="73">
        <v>14.259229491927524</v>
      </c>
      <c r="Z34" s="73">
        <v>23.285855558375278</v>
      </c>
      <c r="AA34" s="73" t="s">
        <v>178</v>
      </c>
      <c r="AB34" s="73">
        <v>0</v>
      </c>
      <c r="AC34" s="73">
        <v>2.3532470977207951</v>
      </c>
      <c r="AD34" s="73">
        <v>56.753673308674472</v>
      </c>
      <c r="AE34" s="73">
        <v>323.98061437543157</v>
      </c>
      <c r="AF34" s="73">
        <v>705.19822058537591</v>
      </c>
      <c r="AG34" s="73">
        <v>106.19300370162887</v>
      </c>
      <c r="AH34" s="73" t="s">
        <v>178</v>
      </c>
      <c r="AI34" s="73">
        <v>0</v>
      </c>
      <c r="AJ34" s="73">
        <v>151.72850484619957</v>
      </c>
      <c r="AK34" s="73">
        <v>1287.1003435086359</v>
      </c>
      <c r="AL34" s="73">
        <v>556.77495695421248</v>
      </c>
      <c r="AM34" s="73" t="s">
        <v>178</v>
      </c>
      <c r="AN34" s="73" t="s">
        <v>178</v>
      </c>
      <c r="AO34" s="73" t="s">
        <v>178</v>
      </c>
      <c r="AP34" s="73" t="s">
        <v>178</v>
      </c>
      <c r="AQ34" s="73" t="s">
        <v>178</v>
      </c>
      <c r="AR34" s="73">
        <v>556.77495695421248</v>
      </c>
      <c r="AS34" s="73">
        <v>895.70091196843873</v>
      </c>
      <c r="AT34" s="73">
        <v>0</v>
      </c>
      <c r="AU34" s="73">
        <v>0</v>
      </c>
      <c r="AV34" s="73">
        <v>0</v>
      </c>
      <c r="AW34" s="73">
        <v>0</v>
      </c>
      <c r="AX34" s="73">
        <v>0</v>
      </c>
      <c r="AY34" s="73">
        <v>895.70091196843873</v>
      </c>
      <c r="AZ34" s="73">
        <v>2020.2464702472648</v>
      </c>
      <c r="BA34" s="73">
        <v>745.82482431038193</v>
      </c>
      <c r="BB34" s="73">
        <v>151.02043288485879</v>
      </c>
      <c r="BC34" s="73" t="s">
        <v>178</v>
      </c>
      <c r="BD34" s="73">
        <v>0</v>
      </c>
      <c r="BE34" s="73">
        <v>154.08175194392035</v>
      </c>
      <c r="BF34" s="73">
        <v>3071.1734793864262</v>
      </c>
      <c r="BG34" s="62"/>
    </row>
    <row r="35" spans="1:59" ht="13" x14ac:dyDescent="0.25">
      <c r="A35" s="78">
        <v>2020</v>
      </c>
      <c r="B35" s="44" t="s">
        <v>339</v>
      </c>
      <c r="C35" s="73">
        <v>5.1346712959808549</v>
      </c>
      <c r="D35" s="73">
        <v>4.7390103107749191</v>
      </c>
      <c r="E35" s="73">
        <v>1.5401944433609873</v>
      </c>
      <c r="F35" s="73" t="s">
        <v>178</v>
      </c>
      <c r="G35" s="73" t="s">
        <v>178</v>
      </c>
      <c r="H35" s="73" t="s">
        <v>178</v>
      </c>
      <c r="I35" s="73">
        <v>11.413876050116762</v>
      </c>
      <c r="J35" s="73">
        <v>24.74148871943833</v>
      </c>
      <c r="K35" s="73" t="s">
        <v>178</v>
      </c>
      <c r="L35" s="73" t="s">
        <v>178</v>
      </c>
      <c r="M35" s="73" t="s">
        <v>178</v>
      </c>
      <c r="N35" s="73" t="s">
        <v>178</v>
      </c>
      <c r="O35" s="73" t="s">
        <v>178</v>
      </c>
      <c r="P35" s="73">
        <v>24.74148871943833</v>
      </c>
      <c r="Q35" s="73">
        <v>37.596314619941708</v>
      </c>
      <c r="R35" s="73">
        <v>0</v>
      </c>
      <c r="S35" s="73">
        <v>0</v>
      </c>
      <c r="T35" s="73" t="s">
        <v>178</v>
      </c>
      <c r="U35" s="73">
        <v>0</v>
      </c>
      <c r="V35" s="73" t="s">
        <v>178</v>
      </c>
      <c r="W35" s="73">
        <v>37.596314619941708</v>
      </c>
      <c r="X35" s="73">
        <v>11.60547287379879</v>
      </c>
      <c r="Y35" s="73">
        <v>18.823420161500888</v>
      </c>
      <c r="Z35" s="73">
        <v>11.555624281187258</v>
      </c>
      <c r="AA35" s="73" t="s">
        <v>178</v>
      </c>
      <c r="AB35" s="73">
        <v>0</v>
      </c>
      <c r="AC35" s="73">
        <v>8.2107830867099416</v>
      </c>
      <c r="AD35" s="73">
        <v>50.195300403196882</v>
      </c>
      <c r="AE35" s="73">
        <v>52.61509540005035</v>
      </c>
      <c r="AF35" s="73">
        <v>502.80231737847265</v>
      </c>
      <c r="AG35" s="73">
        <v>648.31511897838072</v>
      </c>
      <c r="AH35" s="73" t="s">
        <v>178</v>
      </c>
      <c r="AI35" s="73">
        <v>0</v>
      </c>
      <c r="AJ35" s="73">
        <v>236.77285591495345</v>
      </c>
      <c r="AK35" s="73">
        <v>1440.5053876718573</v>
      </c>
      <c r="AL35" s="73">
        <v>270.83482002712799</v>
      </c>
      <c r="AM35" s="73" t="s">
        <v>178</v>
      </c>
      <c r="AN35" s="73" t="s">
        <v>178</v>
      </c>
      <c r="AO35" s="73" t="s">
        <v>178</v>
      </c>
      <c r="AP35" s="73" t="s">
        <v>178</v>
      </c>
      <c r="AQ35" s="73" t="s">
        <v>178</v>
      </c>
      <c r="AR35" s="73">
        <v>270.83482002712799</v>
      </c>
      <c r="AS35" s="73">
        <v>291.11326268998982</v>
      </c>
      <c r="AT35" s="73">
        <v>0</v>
      </c>
      <c r="AU35" s="73">
        <v>0</v>
      </c>
      <c r="AV35" s="73">
        <v>0</v>
      </c>
      <c r="AW35" s="73">
        <v>0</v>
      </c>
      <c r="AX35" s="73">
        <v>0</v>
      </c>
      <c r="AY35" s="73">
        <v>291.11326268998982</v>
      </c>
      <c r="AZ35" s="73">
        <v>693.6411255815708</v>
      </c>
      <c r="BA35" s="73">
        <v>526.36474785074847</v>
      </c>
      <c r="BB35" s="73">
        <v>661.41093770292912</v>
      </c>
      <c r="BC35" s="73" t="s">
        <v>178</v>
      </c>
      <c r="BD35" s="73">
        <v>0</v>
      </c>
      <c r="BE35" s="73">
        <v>244.98363900166339</v>
      </c>
      <c r="BF35" s="73">
        <v>2126.4004501369118</v>
      </c>
      <c r="BG35" s="62"/>
    </row>
    <row r="36" spans="1:59" ht="13" x14ac:dyDescent="0.25">
      <c r="A36" s="78">
        <v>2020</v>
      </c>
      <c r="B36" s="85" t="s">
        <v>98</v>
      </c>
      <c r="C36" s="86">
        <v>657.47990785329421</v>
      </c>
      <c r="D36" s="86">
        <v>555.18121429321911</v>
      </c>
      <c r="E36" s="86">
        <v>756.79277026488683</v>
      </c>
      <c r="F36" s="86">
        <v>0</v>
      </c>
      <c r="G36" s="86">
        <v>0</v>
      </c>
      <c r="H36" s="86">
        <v>0</v>
      </c>
      <c r="I36" s="86">
        <v>1969.4538924114006</v>
      </c>
      <c r="J36" s="86">
        <v>712.76559011484392</v>
      </c>
      <c r="K36" s="86">
        <v>0</v>
      </c>
      <c r="L36" s="86">
        <v>0</v>
      </c>
      <c r="M36" s="86">
        <v>0</v>
      </c>
      <c r="N36" s="86">
        <v>0</v>
      </c>
      <c r="O36" s="86">
        <v>0</v>
      </c>
      <c r="P36" s="86">
        <v>712.76559011484392</v>
      </c>
      <c r="Q36" s="86">
        <v>918.87880497861215</v>
      </c>
      <c r="R36" s="86">
        <v>2.3826428031551967</v>
      </c>
      <c r="S36" s="86">
        <v>40.487197384211122</v>
      </c>
      <c r="T36" s="86">
        <v>0</v>
      </c>
      <c r="U36" s="86">
        <v>4.7863625003459635E-2</v>
      </c>
      <c r="V36" s="86">
        <v>0</v>
      </c>
      <c r="W36" s="86">
        <v>961.79650879098199</v>
      </c>
      <c r="X36" s="86">
        <v>139.97289961050683</v>
      </c>
      <c r="Y36" s="86">
        <v>759.12374780809284</v>
      </c>
      <c r="Z36" s="86">
        <v>242.42142451762228</v>
      </c>
      <c r="AA36" s="86">
        <v>0</v>
      </c>
      <c r="AB36" s="86">
        <v>16.271308007129043</v>
      </c>
      <c r="AC36" s="86">
        <v>128.39218303040775</v>
      </c>
      <c r="AD36" s="86">
        <v>1286.1815629737587</v>
      </c>
      <c r="AE36" s="86">
        <v>659.56284022548959</v>
      </c>
      <c r="AF36" s="86">
        <v>5719.2308562881271</v>
      </c>
      <c r="AG36" s="86">
        <v>1510.9634524436001</v>
      </c>
      <c r="AH36" s="86">
        <v>0</v>
      </c>
      <c r="AI36" s="86">
        <v>246.25206619682464</v>
      </c>
      <c r="AJ36" s="86">
        <v>991.5919175840188</v>
      </c>
      <c r="AK36" s="86">
        <v>9127.601132738062</v>
      </c>
      <c r="AL36" s="86">
        <v>1565.1432631792823</v>
      </c>
      <c r="AM36" s="86">
        <v>0</v>
      </c>
      <c r="AN36" s="86">
        <v>0</v>
      </c>
      <c r="AO36" s="86">
        <v>0</v>
      </c>
      <c r="AP36" s="86">
        <v>0</v>
      </c>
      <c r="AQ36" s="86">
        <v>0</v>
      </c>
      <c r="AR36" s="86">
        <v>1565.1432631792823</v>
      </c>
      <c r="AS36" s="86">
        <v>2199.1566940482267</v>
      </c>
      <c r="AT36" s="86">
        <v>580.83153880740349</v>
      </c>
      <c r="AU36" s="86">
        <v>58.795155389679834</v>
      </c>
      <c r="AV36" s="86">
        <v>0</v>
      </c>
      <c r="AW36" s="86">
        <v>37.27876217104285</v>
      </c>
      <c r="AX36" s="86">
        <v>213.79589938557353</v>
      </c>
      <c r="AY36" s="86">
        <v>3089.858049801926</v>
      </c>
      <c r="AZ36" s="86">
        <v>6852.9599999999991</v>
      </c>
      <c r="BA36" s="86">
        <v>7616.7499999999991</v>
      </c>
      <c r="BB36" s="86">
        <v>2609.46</v>
      </c>
      <c r="BC36" s="86">
        <v>0</v>
      </c>
      <c r="BD36" s="86">
        <v>299.84999999999997</v>
      </c>
      <c r="BE36" s="86">
        <v>1333.7800000000002</v>
      </c>
      <c r="BF36" s="86">
        <v>18712.8</v>
      </c>
      <c r="BG36" s="62"/>
    </row>
    <row r="37" spans="1:59" ht="13" x14ac:dyDescent="0.25">
      <c r="A37" s="78">
        <v>2019</v>
      </c>
      <c r="B37" s="44" t="s">
        <v>331</v>
      </c>
      <c r="C37" s="73">
        <v>37.658673478447746</v>
      </c>
      <c r="D37" s="73">
        <v>57.684050197803309</v>
      </c>
      <c r="E37" s="73">
        <v>58.793693341865996</v>
      </c>
      <c r="F37" s="73">
        <v>0</v>
      </c>
      <c r="G37" s="73">
        <v>4.3522178960609316E-2</v>
      </c>
      <c r="H37" s="73">
        <v>0</v>
      </c>
      <c r="I37" s="73">
        <v>154.13641701811704</v>
      </c>
      <c r="J37" s="73">
        <v>0.97837418819279276</v>
      </c>
      <c r="K37" s="73">
        <v>0</v>
      </c>
      <c r="L37" s="73">
        <v>0</v>
      </c>
      <c r="M37" s="73">
        <v>0</v>
      </c>
      <c r="N37" s="73">
        <v>0</v>
      </c>
      <c r="O37" s="73">
        <v>0</v>
      </c>
      <c r="P37" s="73">
        <v>0.97837418819279276</v>
      </c>
      <c r="Q37" s="73">
        <v>77.466053469649069</v>
      </c>
      <c r="R37" s="73">
        <v>0.33283450791172142</v>
      </c>
      <c r="S37" s="73">
        <v>0.17311277076589149</v>
      </c>
      <c r="T37" s="73">
        <v>0</v>
      </c>
      <c r="U37" s="73">
        <v>4.7620994654934509E-2</v>
      </c>
      <c r="V37" s="73">
        <v>0</v>
      </c>
      <c r="W37" s="73">
        <v>78.019621742981627</v>
      </c>
      <c r="X37" s="73">
        <v>5.0743874758228733</v>
      </c>
      <c r="Y37" s="73">
        <v>30.199247491212574</v>
      </c>
      <c r="Z37" s="73">
        <v>17.86107476838761</v>
      </c>
      <c r="AA37" s="73">
        <v>0</v>
      </c>
      <c r="AB37" s="73">
        <v>1.1587367485649569</v>
      </c>
      <c r="AC37" s="73">
        <v>7.6318584778993275</v>
      </c>
      <c r="AD37" s="73">
        <v>61.925304961887342</v>
      </c>
      <c r="AE37" s="73">
        <v>48.742095365980035</v>
      </c>
      <c r="AF37" s="73">
        <v>730.16129261654066</v>
      </c>
      <c r="AG37" s="73">
        <v>184.36083031298236</v>
      </c>
      <c r="AH37" s="73">
        <v>0</v>
      </c>
      <c r="AI37" s="73">
        <v>35.563333832633973</v>
      </c>
      <c r="AJ37" s="73">
        <v>64.971966912645598</v>
      </c>
      <c r="AK37" s="73">
        <v>1063.7995190407826</v>
      </c>
      <c r="AL37" s="73">
        <v>81.371236560877421</v>
      </c>
      <c r="AM37" s="73">
        <v>0</v>
      </c>
      <c r="AN37" s="73">
        <v>0</v>
      </c>
      <c r="AO37" s="73">
        <v>0</v>
      </c>
      <c r="AP37" s="73">
        <v>0</v>
      </c>
      <c r="AQ37" s="73">
        <v>0</v>
      </c>
      <c r="AR37" s="73">
        <v>81.371236560877421</v>
      </c>
      <c r="AS37" s="73">
        <v>137.05915610218193</v>
      </c>
      <c r="AT37" s="73">
        <v>256.17289188477952</v>
      </c>
      <c r="AU37" s="73">
        <v>44.141015833361514</v>
      </c>
      <c r="AV37" s="73">
        <v>0</v>
      </c>
      <c r="AW37" s="73">
        <v>37.089788622602015</v>
      </c>
      <c r="AX37" s="73">
        <v>71.590522344856481</v>
      </c>
      <c r="AY37" s="73">
        <v>546.05337478778142</v>
      </c>
      <c r="AZ37" s="73">
        <v>388.34997656309906</v>
      </c>
      <c r="BA37" s="73">
        <v>1074.5503166982478</v>
      </c>
      <c r="BB37" s="73">
        <v>305.32972702736333</v>
      </c>
      <c r="BC37" s="73">
        <v>0</v>
      </c>
      <c r="BD37" s="73">
        <v>73.903002377416485</v>
      </c>
      <c r="BE37" s="73">
        <v>144.19434773540141</v>
      </c>
      <c r="BF37" s="73">
        <v>1986.2838483006201</v>
      </c>
      <c r="BG37" s="62"/>
    </row>
    <row r="38" spans="1:59" ht="13" x14ac:dyDescent="0.25">
      <c r="A38" s="78">
        <v>2019</v>
      </c>
      <c r="B38" s="44" t="s">
        <v>332</v>
      </c>
      <c r="C38" s="73">
        <v>65.130121374011864</v>
      </c>
      <c r="D38" s="73">
        <v>73.231740838474735</v>
      </c>
      <c r="E38" s="73">
        <v>14.256248116346971</v>
      </c>
      <c r="F38" s="73">
        <v>0</v>
      </c>
      <c r="G38" s="73">
        <v>4.3522178960609316E-2</v>
      </c>
      <c r="H38" s="73">
        <v>0</v>
      </c>
      <c r="I38" s="73">
        <v>152.61811032883355</v>
      </c>
      <c r="J38" s="73">
        <v>27.232011543150215</v>
      </c>
      <c r="K38" s="73">
        <v>0</v>
      </c>
      <c r="L38" s="73">
        <v>0</v>
      </c>
      <c r="M38" s="73">
        <v>0</v>
      </c>
      <c r="N38" s="73">
        <v>0</v>
      </c>
      <c r="O38" s="73">
        <v>0</v>
      </c>
      <c r="P38" s="73">
        <v>27.232011543150215</v>
      </c>
      <c r="Q38" s="73">
        <v>67.249864819631455</v>
      </c>
      <c r="R38" s="73">
        <v>0</v>
      </c>
      <c r="S38" s="73">
        <v>0</v>
      </c>
      <c r="T38" s="73">
        <v>0</v>
      </c>
      <c r="U38" s="73">
        <v>0</v>
      </c>
      <c r="V38" s="73">
        <v>0</v>
      </c>
      <c r="W38" s="73">
        <v>67.249864819631455</v>
      </c>
      <c r="X38" s="73">
        <v>25.457598327840756</v>
      </c>
      <c r="Y38" s="73">
        <v>173.88447333285043</v>
      </c>
      <c r="Z38" s="73">
        <v>27.090957405302365</v>
      </c>
      <c r="AA38" s="73">
        <v>0</v>
      </c>
      <c r="AB38" s="73">
        <v>8.7166317018211661</v>
      </c>
      <c r="AC38" s="73">
        <v>8.814986436580929</v>
      </c>
      <c r="AD38" s="73">
        <v>243.96464720439567</v>
      </c>
      <c r="AE38" s="73">
        <v>18.461266011464616</v>
      </c>
      <c r="AF38" s="73">
        <v>1151.921445284504</v>
      </c>
      <c r="AG38" s="73">
        <v>211.4995023792402</v>
      </c>
      <c r="AH38" s="73">
        <v>0</v>
      </c>
      <c r="AI38" s="73">
        <v>70.183701910084238</v>
      </c>
      <c r="AJ38" s="73">
        <v>38.119955434776955</v>
      </c>
      <c r="AK38" s="73">
        <v>1490.18587102007</v>
      </c>
      <c r="AL38" s="73">
        <v>155.13641432602586</v>
      </c>
      <c r="AM38" s="73">
        <v>0</v>
      </c>
      <c r="AN38" s="73">
        <v>0</v>
      </c>
      <c r="AO38" s="73">
        <v>0</v>
      </c>
      <c r="AP38" s="73">
        <v>0</v>
      </c>
      <c r="AQ38" s="73">
        <v>0</v>
      </c>
      <c r="AR38" s="73">
        <v>155.13641432602586</v>
      </c>
      <c r="AS38" s="73">
        <v>160.90418013841489</v>
      </c>
      <c r="AT38" s="73">
        <v>19.177424729775694</v>
      </c>
      <c r="AU38" s="73">
        <v>0</v>
      </c>
      <c r="AV38" s="73">
        <v>0</v>
      </c>
      <c r="AW38" s="73">
        <v>0</v>
      </c>
      <c r="AX38" s="73">
        <v>0</v>
      </c>
      <c r="AY38" s="73">
        <v>180.0816048681906</v>
      </c>
      <c r="AZ38" s="73">
        <v>519.57145659327807</v>
      </c>
      <c r="BA38" s="73">
        <v>1418.2150841856051</v>
      </c>
      <c r="BB38" s="73">
        <v>252.84670790088953</v>
      </c>
      <c r="BC38" s="73">
        <v>0</v>
      </c>
      <c r="BD38" s="73">
        <v>78.94385579086601</v>
      </c>
      <c r="BE38" s="73">
        <v>46.934941871357886</v>
      </c>
      <c r="BF38" s="73">
        <v>2316.468524110297</v>
      </c>
      <c r="BG38" s="62"/>
    </row>
    <row r="39" spans="1:59" ht="13" x14ac:dyDescent="0.25">
      <c r="A39" s="78">
        <v>2019</v>
      </c>
      <c r="B39" s="79" t="s">
        <v>333</v>
      </c>
      <c r="C39" s="73">
        <v>3.9708407708176612</v>
      </c>
      <c r="D39" s="73">
        <v>1.9240770118307331</v>
      </c>
      <c r="E39" s="73">
        <v>0.13582918411978059</v>
      </c>
      <c r="F39" s="73">
        <v>0</v>
      </c>
      <c r="G39" s="73">
        <v>4.3522178960609316E-2</v>
      </c>
      <c r="H39" s="73">
        <v>0</v>
      </c>
      <c r="I39" s="73">
        <v>6.0307469667681755</v>
      </c>
      <c r="J39" s="73">
        <v>1.6767273702132126</v>
      </c>
      <c r="K39" s="73">
        <v>0</v>
      </c>
      <c r="L39" s="73">
        <v>0</v>
      </c>
      <c r="M39" s="73">
        <v>0</v>
      </c>
      <c r="N39" s="73">
        <v>0</v>
      </c>
      <c r="O39" s="73">
        <v>0</v>
      </c>
      <c r="P39" s="73">
        <v>1.6767273702132126</v>
      </c>
      <c r="Q39" s="73">
        <v>21.028540275241077</v>
      </c>
      <c r="R39" s="73">
        <v>0</v>
      </c>
      <c r="S39" s="73">
        <v>0</v>
      </c>
      <c r="T39" s="73">
        <v>0</v>
      </c>
      <c r="U39" s="73">
        <v>0</v>
      </c>
      <c r="V39" s="73">
        <v>0</v>
      </c>
      <c r="W39" s="73">
        <v>21.028540275241077</v>
      </c>
      <c r="X39" s="73">
        <v>2.6299975698440359</v>
      </c>
      <c r="Y39" s="73">
        <v>49.325938097378028</v>
      </c>
      <c r="Z39" s="73">
        <v>8.4791812371322415</v>
      </c>
      <c r="AA39" s="73">
        <v>0</v>
      </c>
      <c r="AB39" s="73">
        <v>5.2320834417449967E-3</v>
      </c>
      <c r="AC39" s="73">
        <v>0</v>
      </c>
      <c r="AD39" s="73">
        <v>60.44034898779605</v>
      </c>
      <c r="AE39" s="73">
        <v>6.5745344073028491</v>
      </c>
      <c r="AF39" s="73">
        <v>390.9444771350901</v>
      </c>
      <c r="AG39" s="73">
        <v>42.347219029510605</v>
      </c>
      <c r="AH39" s="73">
        <v>0</v>
      </c>
      <c r="AI39" s="73">
        <v>1.361190066406794</v>
      </c>
      <c r="AJ39" s="73">
        <v>0</v>
      </c>
      <c r="AK39" s="73">
        <v>441.22742063831032</v>
      </c>
      <c r="AL39" s="73">
        <v>52.013730515085477</v>
      </c>
      <c r="AM39" s="73">
        <v>0</v>
      </c>
      <c r="AN39" s="73">
        <v>0</v>
      </c>
      <c r="AO39" s="73">
        <v>0</v>
      </c>
      <c r="AP39" s="73">
        <v>0</v>
      </c>
      <c r="AQ39" s="73">
        <v>0</v>
      </c>
      <c r="AR39" s="73">
        <v>52.013730515085477</v>
      </c>
      <c r="AS39" s="73">
        <v>44.966533512131249</v>
      </c>
      <c r="AT39" s="73">
        <v>0</v>
      </c>
      <c r="AU39" s="73">
        <v>0</v>
      </c>
      <c r="AV39" s="73">
        <v>0</v>
      </c>
      <c r="AW39" s="73">
        <v>0</v>
      </c>
      <c r="AX39" s="73">
        <v>0</v>
      </c>
      <c r="AY39" s="73">
        <v>44.966533512131249</v>
      </c>
      <c r="AZ39" s="73">
        <v>132.86090445544295</v>
      </c>
      <c r="BA39" s="73">
        <v>442.19449224429889</v>
      </c>
      <c r="BB39" s="73">
        <v>50.962229450762628</v>
      </c>
      <c r="BC39" s="73">
        <v>0</v>
      </c>
      <c r="BD39" s="73">
        <v>1.4099443288091482</v>
      </c>
      <c r="BE39" s="73">
        <v>0</v>
      </c>
      <c r="BF39" s="73">
        <v>627.38404826554563</v>
      </c>
      <c r="BG39" s="62"/>
    </row>
    <row r="40" spans="1:59" ht="13" x14ac:dyDescent="0.25">
      <c r="A40" s="78">
        <v>2019</v>
      </c>
      <c r="B40" s="79" t="s">
        <v>334</v>
      </c>
      <c r="C40" s="73">
        <v>31.548222597004596</v>
      </c>
      <c r="D40" s="73">
        <v>58.442052860380628</v>
      </c>
      <c r="E40" s="73">
        <v>5.0935824628390662</v>
      </c>
      <c r="F40" s="73">
        <v>0</v>
      </c>
      <c r="G40" s="73">
        <v>4.3522178960609316E-2</v>
      </c>
      <c r="H40" s="73">
        <v>0</v>
      </c>
      <c r="I40" s="73">
        <v>95.08385792022429</v>
      </c>
      <c r="J40" s="73">
        <v>6.1361559340890217</v>
      </c>
      <c r="K40" s="73">
        <v>0</v>
      </c>
      <c r="L40" s="73">
        <v>0</v>
      </c>
      <c r="M40" s="73">
        <v>0</v>
      </c>
      <c r="N40" s="73">
        <v>0</v>
      </c>
      <c r="O40" s="73">
        <v>0</v>
      </c>
      <c r="P40" s="73">
        <v>6.1361559340890217</v>
      </c>
      <c r="Q40" s="73">
        <v>151.34707094525893</v>
      </c>
      <c r="R40" s="73">
        <v>0</v>
      </c>
      <c r="S40" s="73">
        <v>0</v>
      </c>
      <c r="T40" s="73">
        <v>0</v>
      </c>
      <c r="U40" s="73">
        <v>0</v>
      </c>
      <c r="V40" s="73">
        <v>0</v>
      </c>
      <c r="W40" s="73">
        <v>151.34707094525893</v>
      </c>
      <c r="X40" s="73">
        <v>16.075079902303724</v>
      </c>
      <c r="Y40" s="73">
        <v>329.52912732381924</v>
      </c>
      <c r="Z40" s="73">
        <v>3.9687433472875688</v>
      </c>
      <c r="AA40" s="73">
        <v>0</v>
      </c>
      <c r="AB40" s="73">
        <v>2.3649199127145972</v>
      </c>
      <c r="AC40" s="73">
        <v>0</v>
      </c>
      <c r="AD40" s="73">
        <v>351.93787048612512</v>
      </c>
      <c r="AE40" s="73">
        <v>13.807694348652563</v>
      </c>
      <c r="AF40" s="73">
        <v>1003.7238515760044</v>
      </c>
      <c r="AG40" s="73">
        <v>7.5115833242380861</v>
      </c>
      <c r="AH40" s="73">
        <v>0</v>
      </c>
      <c r="AI40" s="73">
        <v>28.330824586609857</v>
      </c>
      <c r="AJ40" s="73">
        <v>8.0181664401684927</v>
      </c>
      <c r="AK40" s="73">
        <v>1061.3921202756735</v>
      </c>
      <c r="AL40" s="73">
        <v>133.60231831822941</v>
      </c>
      <c r="AM40" s="73">
        <v>0</v>
      </c>
      <c r="AN40" s="73">
        <v>0</v>
      </c>
      <c r="AO40" s="73">
        <v>0</v>
      </c>
      <c r="AP40" s="73">
        <v>0</v>
      </c>
      <c r="AQ40" s="73">
        <v>0</v>
      </c>
      <c r="AR40" s="73">
        <v>133.60231831822941</v>
      </c>
      <c r="AS40" s="73">
        <v>305.26737720624419</v>
      </c>
      <c r="AT40" s="73">
        <v>310.67568531827158</v>
      </c>
      <c r="AU40" s="73">
        <v>19.241110705226919</v>
      </c>
      <c r="AV40" s="73">
        <v>0</v>
      </c>
      <c r="AW40" s="73">
        <v>0</v>
      </c>
      <c r="AX40" s="73">
        <v>0</v>
      </c>
      <c r="AY40" s="73">
        <v>635.18417322974267</v>
      </c>
      <c r="AZ40" s="73">
        <v>657.7839194353121</v>
      </c>
      <c r="BA40" s="73">
        <v>1702.370717078476</v>
      </c>
      <c r="BB40" s="73">
        <v>35.815019839591642</v>
      </c>
      <c r="BC40" s="73">
        <v>0</v>
      </c>
      <c r="BD40" s="73">
        <v>30.739266678285063</v>
      </c>
      <c r="BE40" s="73">
        <v>8.0181664401684927</v>
      </c>
      <c r="BF40" s="73">
        <v>2434.6835671093431</v>
      </c>
      <c r="BG40" s="62"/>
    </row>
    <row r="41" spans="1:59" ht="13" x14ac:dyDescent="0.25">
      <c r="A41" s="78">
        <v>2019</v>
      </c>
      <c r="B41" s="79" t="s">
        <v>335</v>
      </c>
      <c r="C41" s="73">
        <v>501.12742220501298</v>
      </c>
      <c r="D41" s="73">
        <v>345.38315459848297</v>
      </c>
      <c r="E41" s="73">
        <v>639.19950346838641</v>
      </c>
      <c r="F41" s="73">
        <v>0</v>
      </c>
      <c r="G41" s="73">
        <v>4.3522178960609316E-2</v>
      </c>
      <c r="H41" s="73">
        <v>0</v>
      </c>
      <c r="I41" s="73">
        <v>1485.7100802718824</v>
      </c>
      <c r="J41" s="73">
        <v>0</v>
      </c>
      <c r="K41" s="73">
        <v>0</v>
      </c>
      <c r="L41" s="73">
        <v>0</v>
      </c>
      <c r="M41" s="73">
        <v>0</v>
      </c>
      <c r="N41" s="73">
        <v>0</v>
      </c>
      <c r="O41" s="73">
        <v>0</v>
      </c>
      <c r="P41" s="73">
        <v>0</v>
      </c>
      <c r="Q41" s="73">
        <v>95.72665522280694</v>
      </c>
      <c r="R41" s="73">
        <v>0</v>
      </c>
      <c r="S41" s="73">
        <v>0</v>
      </c>
      <c r="T41" s="73">
        <v>0</v>
      </c>
      <c r="U41" s="73">
        <v>0</v>
      </c>
      <c r="V41" s="73">
        <v>0</v>
      </c>
      <c r="W41" s="73">
        <v>95.72665522280694</v>
      </c>
      <c r="X41" s="73">
        <v>18.448800639524364</v>
      </c>
      <c r="Y41" s="73">
        <v>108.10291703176352</v>
      </c>
      <c r="Z41" s="73">
        <v>92.39989550548907</v>
      </c>
      <c r="AA41" s="73">
        <v>0</v>
      </c>
      <c r="AB41" s="73">
        <v>0</v>
      </c>
      <c r="AC41" s="73">
        <v>78.884805967855684</v>
      </c>
      <c r="AD41" s="73">
        <v>297.83641914463266</v>
      </c>
      <c r="AE41" s="73">
        <v>39.242084253649374</v>
      </c>
      <c r="AF41" s="73">
        <v>367.70137482855728</v>
      </c>
      <c r="AG41" s="73">
        <v>196.4526262009947</v>
      </c>
      <c r="AH41" s="73">
        <v>0</v>
      </c>
      <c r="AI41" s="73">
        <v>0</v>
      </c>
      <c r="AJ41" s="73">
        <v>298.35562685364806</v>
      </c>
      <c r="AK41" s="73">
        <v>901.75171213684939</v>
      </c>
      <c r="AL41" s="73">
        <v>73.079206389974232</v>
      </c>
      <c r="AM41" s="73">
        <v>0</v>
      </c>
      <c r="AN41" s="73">
        <v>0</v>
      </c>
      <c r="AO41" s="73">
        <v>0</v>
      </c>
      <c r="AP41" s="73">
        <v>0</v>
      </c>
      <c r="AQ41" s="73">
        <v>0</v>
      </c>
      <c r="AR41" s="73">
        <v>73.079206389974232</v>
      </c>
      <c r="AS41" s="73">
        <v>195.8422795202834</v>
      </c>
      <c r="AT41" s="73">
        <v>9.3227727166666483</v>
      </c>
      <c r="AU41" s="73">
        <v>0</v>
      </c>
      <c r="AV41" s="73">
        <v>0</v>
      </c>
      <c r="AW41" s="73">
        <v>0</v>
      </c>
      <c r="AX41" s="73">
        <v>119.32993071425001</v>
      </c>
      <c r="AY41" s="73">
        <v>324.49498295120003</v>
      </c>
      <c r="AZ41" s="73">
        <v>923.46644809518614</v>
      </c>
      <c r="BA41" s="73">
        <v>830.51021917547052</v>
      </c>
      <c r="BB41" s="73">
        <v>928.05202517487021</v>
      </c>
      <c r="BC41" s="73">
        <v>0</v>
      </c>
      <c r="BD41" s="73">
        <v>4.3522178960609316E-2</v>
      </c>
      <c r="BE41" s="73">
        <v>496.57036353575376</v>
      </c>
      <c r="BF41" s="73">
        <v>3178.5990561173462</v>
      </c>
      <c r="BG41" s="62"/>
    </row>
    <row r="42" spans="1:59" ht="13" x14ac:dyDescent="0.25">
      <c r="A42" s="78">
        <v>2019</v>
      </c>
      <c r="B42" s="44" t="s">
        <v>336</v>
      </c>
      <c r="C42" s="73">
        <v>4.2334307424105972</v>
      </c>
      <c r="D42" s="73">
        <v>4.2991326968104433</v>
      </c>
      <c r="E42" s="73">
        <v>0</v>
      </c>
      <c r="F42" s="73">
        <v>0</v>
      </c>
      <c r="G42" s="73">
        <v>4.3522178960609316E-2</v>
      </c>
      <c r="H42" s="73">
        <v>0</v>
      </c>
      <c r="I42" s="73">
        <v>8.5325634392210397</v>
      </c>
      <c r="J42" s="73">
        <v>0.38529040517740415</v>
      </c>
      <c r="K42" s="73">
        <v>0</v>
      </c>
      <c r="L42" s="73">
        <v>0</v>
      </c>
      <c r="M42" s="73">
        <v>0</v>
      </c>
      <c r="N42" s="73">
        <v>0</v>
      </c>
      <c r="O42" s="73">
        <v>0</v>
      </c>
      <c r="P42" s="73">
        <v>0.38529040517740415</v>
      </c>
      <c r="Q42" s="73">
        <v>18.984305883032206</v>
      </c>
      <c r="R42" s="73">
        <v>0</v>
      </c>
      <c r="S42" s="73">
        <v>0</v>
      </c>
      <c r="T42" s="73">
        <v>0</v>
      </c>
      <c r="U42" s="73">
        <v>0</v>
      </c>
      <c r="V42" s="73">
        <v>0</v>
      </c>
      <c r="W42" s="73">
        <v>18.984305883032206</v>
      </c>
      <c r="X42" s="73">
        <v>0.90059844980042847</v>
      </c>
      <c r="Y42" s="73">
        <v>8.2789419509568116</v>
      </c>
      <c r="Z42" s="73">
        <v>1.582085303666195</v>
      </c>
      <c r="AA42" s="73">
        <v>0</v>
      </c>
      <c r="AB42" s="73">
        <v>3.2135188279945517</v>
      </c>
      <c r="AC42" s="73">
        <v>0</v>
      </c>
      <c r="AD42" s="73">
        <v>13.975144532417987</v>
      </c>
      <c r="AE42" s="73">
        <v>0.39069889868518731</v>
      </c>
      <c r="AF42" s="73">
        <v>100.04578188397471</v>
      </c>
      <c r="AG42" s="73">
        <v>17.801435377554661</v>
      </c>
      <c r="AH42" s="73">
        <v>0</v>
      </c>
      <c r="AI42" s="73">
        <v>96.580158878711188</v>
      </c>
      <c r="AJ42" s="73">
        <v>0</v>
      </c>
      <c r="AK42" s="73">
        <v>214.81807503892574</v>
      </c>
      <c r="AL42" s="73">
        <v>31.363673274202114</v>
      </c>
      <c r="AM42" s="73">
        <v>0</v>
      </c>
      <c r="AN42" s="73">
        <v>0</v>
      </c>
      <c r="AO42" s="73">
        <v>0</v>
      </c>
      <c r="AP42" s="73">
        <v>0</v>
      </c>
      <c r="AQ42" s="73">
        <v>0</v>
      </c>
      <c r="AR42" s="73">
        <v>31.363673274202114</v>
      </c>
      <c r="AS42" s="73">
        <v>16.435915209373945</v>
      </c>
      <c r="AT42" s="73">
        <v>0</v>
      </c>
      <c r="AU42" s="73">
        <v>0</v>
      </c>
      <c r="AV42" s="73">
        <v>0</v>
      </c>
      <c r="AW42" s="73">
        <v>0</v>
      </c>
      <c r="AX42" s="73">
        <v>0</v>
      </c>
      <c r="AY42" s="73">
        <v>16.435915209373945</v>
      </c>
      <c r="AZ42" s="73">
        <v>72.693912710795203</v>
      </c>
      <c r="BA42" s="73">
        <v>112.62385653174196</v>
      </c>
      <c r="BB42" s="73">
        <v>19.383520681220855</v>
      </c>
      <c r="BC42" s="73">
        <v>0</v>
      </c>
      <c r="BD42" s="73">
        <v>99.837199885666351</v>
      </c>
      <c r="BE42" s="73">
        <v>0</v>
      </c>
      <c r="BF42" s="73">
        <v>304.49496778235044</v>
      </c>
      <c r="BG42" s="62"/>
    </row>
    <row r="43" spans="1:59" ht="13" x14ac:dyDescent="0.25">
      <c r="A43" s="78">
        <v>2019</v>
      </c>
      <c r="B43" s="44" t="s">
        <v>337</v>
      </c>
      <c r="C43" s="73">
        <v>37.194191296481584</v>
      </c>
      <c r="D43" s="73">
        <v>19.115888576737383</v>
      </c>
      <c r="E43" s="73">
        <v>73.473446822287585</v>
      </c>
      <c r="F43" s="73">
        <v>0</v>
      </c>
      <c r="G43" s="73">
        <v>4.3522178960609316E-2</v>
      </c>
      <c r="H43" s="73">
        <v>0</v>
      </c>
      <c r="I43" s="73">
        <v>129.78352669550657</v>
      </c>
      <c r="J43" s="73">
        <v>732.68443710756367</v>
      </c>
      <c r="K43" s="73">
        <v>0</v>
      </c>
      <c r="L43" s="73">
        <v>0</v>
      </c>
      <c r="M43" s="73">
        <v>0</v>
      </c>
      <c r="N43" s="73">
        <v>0</v>
      </c>
      <c r="O43" s="73">
        <v>0</v>
      </c>
      <c r="P43" s="73">
        <v>732.68443710756367</v>
      </c>
      <c r="Q43" s="73">
        <v>374.66034572089023</v>
      </c>
      <c r="R43" s="73">
        <v>2.2135018853525219</v>
      </c>
      <c r="S43" s="73">
        <v>43.472739524222824</v>
      </c>
      <c r="T43" s="73">
        <v>0</v>
      </c>
      <c r="U43" s="73">
        <v>0</v>
      </c>
      <c r="V43" s="73">
        <v>0</v>
      </c>
      <c r="W43" s="73">
        <v>420.34658713046559</v>
      </c>
      <c r="X43" s="73">
        <v>57.555710212826341</v>
      </c>
      <c r="Y43" s="73">
        <v>76.601313694511916</v>
      </c>
      <c r="Z43" s="73">
        <v>72.392593399743149</v>
      </c>
      <c r="AA43" s="73">
        <v>0</v>
      </c>
      <c r="AB43" s="73">
        <v>0.72978619742165518</v>
      </c>
      <c r="AC43" s="73">
        <v>9.8892836123017247</v>
      </c>
      <c r="AD43" s="73">
        <v>217.16868711680479</v>
      </c>
      <c r="AE43" s="73">
        <v>192.87328690270695</v>
      </c>
      <c r="AF43" s="73">
        <v>1076.6650340189954</v>
      </c>
      <c r="AG43" s="73">
        <v>155.49785901081023</v>
      </c>
      <c r="AH43" s="73">
        <v>0</v>
      </c>
      <c r="AI43" s="73">
        <v>12.984555636338317</v>
      </c>
      <c r="AJ43" s="73">
        <v>129.09616826391067</v>
      </c>
      <c r="AK43" s="73">
        <v>1567.1169038327616</v>
      </c>
      <c r="AL43" s="73">
        <v>307.72932511245853</v>
      </c>
      <c r="AM43" s="73">
        <v>0</v>
      </c>
      <c r="AN43" s="73">
        <v>0</v>
      </c>
      <c r="AO43" s="73">
        <v>0</v>
      </c>
      <c r="AP43" s="73">
        <v>0</v>
      </c>
      <c r="AQ43" s="73">
        <v>0</v>
      </c>
      <c r="AR43" s="73">
        <v>307.72932511245853</v>
      </c>
      <c r="AS43" s="73">
        <v>284.68370522535866</v>
      </c>
      <c r="AT43" s="73">
        <v>25.38736073027048</v>
      </c>
      <c r="AU43" s="73">
        <v>0</v>
      </c>
      <c r="AV43" s="73">
        <v>0</v>
      </c>
      <c r="AW43" s="73">
        <v>0</v>
      </c>
      <c r="AX43" s="73">
        <v>0</v>
      </c>
      <c r="AY43" s="73">
        <v>310.07106595562914</v>
      </c>
      <c r="AZ43" s="73">
        <v>1987.3810014464398</v>
      </c>
      <c r="BA43" s="73">
        <v>1199.9830989058678</v>
      </c>
      <c r="BB43" s="73">
        <v>344.83663875706384</v>
      </c>
      <c r="BC43" s="73">
        <v>0</v>
      </c>
      <c r="BD43" s="73">
        <v>13.757864012720582</v>
      </c>
      <c r="BE43" s="73">
        <v>138.98545187621238</v>
      </c>
      <c r="BF43" s="73">
        <v>3684.9005329511901</v>
      </c>
      <c r="BG43" s="62"/>
    </row>
    <row r="44" spans="1:59" ht="13" x14ac:dyDescent="0.25">
      <c r="A44" s="78">
        <v>2019</v>
      </c>
      <c r="B44" s="44" t="s">
        <v>338</v>
      </c>
      <c r="C44" s="73">
        <v>57.068282170499486</v>
      </c>
      <c r="D44" s="73">
        <v>28.178879568349757</v>
      </c>
      <c r="E44" s="73">
        <v>23.222164075962514</v>
      </c>
      <c r="F44" s="73">
        <v>0</v>
      </c>
      <c r="G44" s="73">
        <v>4.3522178960609316E-2</v>
      </c>
      <c r="H44" s="73">
        <v>0</v>
      </c>
      <c r="I44" s="73">
        <v>108.46932581481177</v>
      </c>
      <c r="J44" s="73">
        <v>9.1980244443314394</v>
      </c>
      <c r="K44" s="73">
        <v>0</v>
      </c>
      <c r="L44" s="73">
        <v>0</v>
      </c>
      <c r="M44" s="73">
        <v>0</v>
      </c>
      <c r="N44" s="73">
        <v>0</v>
      </c>
      <c r="O44" s="73">
        <v>0</v>
      </c>
      <c r="P44" s="73">
        <v>9.1980244443314394</v>
      </c>
      <c r="Q44" s="73">
        <v>190.44155671188537</v>
      </c>
      <c r="R44" s="73">
        <v>0</v>
      </c>
      <c r="S44" s="73">
        <v>0</v>
      </c>
      <c r="T44" s="73">
        <v>0</v>
      </c>
      <c r="U44" s="73">
        <v>0</v>
      </c>
      <c r="V44" s="73">
        <v>0</v>
      </c>
      <c r="W44" s="73">
        <v>190.44155671188537</v>
      </c>
      <c r="X44" s="73">
        <v>19.066716782882668</v>
      </c>
      <c r="Y44" s="73">
        <v>15.238874642527287</v>
      </c>
      <c r="Z44" s="73">
        <v>25.102528155224451</v>
      </c>
      <c r="AA44" s="73">
        <v>0</v>
      </c>
      <c r="AB44" s="73">
        <v>0</v>
      </c>
      <c r="AC44" s="73">
        <v>2.1014575272401053</v>
      </c>
      <c r="AD44" s="73">
        <v>61.509577107874513</v>
      </c>
      <c r="AE44" s="73">
        <v>366.48600337212889</v>
      </c>
      <c r="AF44" s="73">
        <v>753.64712291906437</v>
      </c>
      <c r="AG44" s="73">
        <v>114.47777208036533</v>
      </c>
      <c r="AH44" s="73">
        <v>0</v>
      </c>
      <c r="AI44" s="73">
        <v>0</v>
      </c>
      <c r="AJ44" s="73">
        <v>135.49406218953868</v>
      </c>
      <c r="AK44" s="73">
        <v>1370.1049605610974</v>
      </c>
      <c r="AL44" s="73">
        <v>629.82234028170353</v>
      </c>
      <c r="AM44" s="73">
        <v>0</v>
      </c>
      <c r="AN44" s="73">
        <v>0</v>
      </c>
      <c r="AO44" s="73">
        <v>0</v>
      </c>
      <c r="AP44" s="73">
        <v>0</v>
      </c>
      <c r="AQ44" s="73">
        <v>0</v>
      </c>
      <c r="AR44" s="73">
        <v>629.82234028170353</v>
      </c>
      <c r="AS44" s="73">
        <v>1013.2144729613096</v>
      </c>
      <c r="AT44" s="73">
        <v>0</v>
      </c>
      <c r="AU44" s="73">
        <v>0</v>
      </c>
      <c r="AV44" s="73">
        <v>0</v>
      </c>
      <c r="AW44" s="73">
        <v>0</v>
      </c>
      <c r="AX44" s="73">
        <v>0</v>
      </c>
      <c r="AY44" s="73">
        <v>1013.2144729613096</v>
      </c>
      <c r="AZ44" s="73">
        <v>2285.2973969905424</v>
      </c>
      <c r="BA44" s="73">
        <v>797.06487712994146</v>
      </c>
      <c r="BB44" s="73">
        <v>162.80246431155228</v>
      </c>
      <c r="BC44" s="73">
        <v>0</v>
      </c>
      <c r="BD44" s="73">
        <v>4.3522178960609316E-2</v>
      </c>
      <c r="BE44" s="73">
        <v>137.5955197167788</v>
      </c>
      <c r="BF44" s="73">
        <v>3382.7602578830138</v>
      </c>
      <c r="BG44" s="62"/>
    </row>
    <row r="45" spans="1:59" ht="13" x14ac:dyDescent="0.25">
      <c r="A45" s="78">
        <v>2019</v>
      </c>
      <c r="B45" s="44" t="s">
        <v>339</v>
      </c>
      <c r="C45" s="73">
        <v>5.808326419533806</v>
      </c>
      <c r="D45" s="73">
        <v>5.0645923116972824</v>
      </c>
      <c r="E45" s="73">
        <v>1.6603544706384434</v>
      </c>
      <c r="F45" s="73">
        <v>0</v>
      </c>
      <c r="G45" s="73">
        <v>4.3522178960609316E-2</v>
      </c>
      <c r="H45" s="73">
        <v>0</v>
      </c>
      <c r="I45" s="73">
        <v>12.53327320186953</v>
      </c>
      <c r="J45" s="73">
        <v>27.987505782540961</v>
      </c>
      <c r="K45" s="73">
        <v>0</v>
      </c>
      <c r="L45" s="73">
        <v>0</v>
      </c>
      <c r="M45" s="73">
        <v>0</v>
      </c>
      <c r="N45" s="73">
        <v>0</v>
      </c>
      <c r="O45" s="73">
        <v>0</v>
      </c>
      <c r="P45" s="73">
        <v>27.987505782540961</v>
      </c>
      <c r="Q45" s="73">
        <v>42.528850416392203</v>
      </c>
      <c r="R45" s="73">
        <v>0</v>
      </c>
      <c r="S45" s="73">
        <v>0</v>
      </c>
      <c r="T45" s="73">
        <v>0</v>
      </c>
      <c r="U45" s="73">
        <v>0</v>
      </c>
      <c r="V45" s="73">
        <v>0</v>
      </c>
      <c r="W45" s="73">
        <v>42.528850416392203</v>
      </c>
      <c r="X45" s="73">
        <v>13.128079835769057</v>
      </c>
      <c r="Y45" s="73">
        <v>20.11663676127268</v>
      </c>
      <c r="Z45" s="73">
        <v>12.457149497578429</v>
      </c>
      <c r="AA45" s="73">
        <v>0</v>
      </c>
      <c r="AB45" s="73">
        <v>0</v>
      </c>
      <c r="AC45" s="73">
        <v>7.3322567523036861</v>
      </c>
      <c r="AD45" s="73">
        <v>53.03412284692385</v>
      </c>
      <c r="AE45" s="73">
        <v>59.518055015053406</v>
      </c>
      <c r="AF45" s="73">
        <v>537.34610897738048</v>
      </c>
      <c r="AG45" s="73">
        <v>698.89416288846905</v>
      </c>
      <c r="AH45" s="73">
        <v>0</v>
      </c>
      <c r="AI45" s="73">
        <v>0</v>
      </c>
      <c r="AJ45" s="73">
        <v>211.43895207202354</v>
      </c>
      <c r="AK45" s="73">
        <v>1507.1972789529266</v>
      </c>
      <c r="AL45" s="73">
        <v>306.36762312800568</v>
      </c>
      <c r="AM45" s="73">
        <v>0</v>
      </c>
      <c r="AN45" s="73">
        <v>0</v>
      </c>
      <c r="AO45" s="73">
        <v>0</v>
      </c>
      <c r="AP45" s="73">
        <v>0</v>
      </c>
      <c r="AQ45" s="73">
        <v>0</v>
      </c>
      <c r="AR45" s="73">
        <v>306.36762312800568</v>
      </c>
      <c r="AS45" s="73">
        <v>329.30654316323688</v>
      </c>
      <c r="AT45" s="73">
        <v>0</v>
      </c>
      <c r="AU45" s="73">
        <v>0</v>
      </c>
      <c r="AV45" s="73">
        <v>0</v>
      </c>
      <c r="AW45" s="73">
        <v>0</v>
      </c>
      <c r="AX45" s="73">
        <v>0</v>
      </c>
      <c r="AY45" s="73">
        <v>329.30654316323688</v>
      </c>
      <c r="AZ45" s="73">
        <v>784.64498370990304</v>
      </c>
      <c r="BA45" s="73">
        <v>562.52733805035041</v>
      </c>
      <c r="BB45" s="73">
        <v>713.01166685668591</v>
      </c>
      <c r="BC45" s="73">
        <v>0</v>
      </c>
      <c r="BD45" s="73">
        <v>4.3522178960609316E-2</v>
      </c>
      <c r="BE45" s="73">
        <v>218.77120882432723</v>
      </c>
      <c r="BF45" s="73">
        <v>2278.9551974918954</v>
      </c>
      <c r="BG45" s="62"/>
    </row>
    <row r="46" spans="1:59" ht="13" x14ac:dyDescent="0.25">
      <c r="A46" s="78">
        <v>2019</v>
      </c>
      <c r="B46" s="85" t="s">
        <v>98</v>
      </c>
      <c r="C46" s="86">
        <v>743.73951105422043</v>
      </c>
      <c r="D46" s="86">
        <v>593.32356866056739</v>
      </c>
      <c r="E46" s="86">
        <v>815.83482194244675</v>
      </c>
      <c r="F46" s="86">
        <v>0</v>
      </c>
      <c r="G46" s="86">
        <v>0.39169961064548392</v>
      </c>
      <c r="H46" s="86">
        <v>0</v>
      </c>
      <c r="I46" s="86">
        <v>2152.8979016572343</v>
      </c>
      <c r="J46" s="86">
        <v>806.27852677525868</v>
      </c>
      <c r="K46" s="86">
        <v>0</v>
      </c>
      <c r="L46" s="86">
        <v>0</v>
      </c>
      <c r="M46" s="86">
        <v>0</v>
      </c>
      <c r="N46" s="86">
        <v>0</v>
      </c>
      <c r="O46" s="86">
        <v>0</v>
      </c>
      <c r="P46" s="86">
        <v>806.27852677525868</v>
      </c>
      <c r="Q46" s="86">
        <v>1039.4332434647877</v>
      </c>
      <c r="R46" s="86">
        <v>2.5463363932642435</v>
      </c>
      <c r="S46" s="86">
        <v>43.645852294988714</v>
      </c>
      <c r="T46" s="86">
        <v>0</v>
      </c>
      <c r="U46" s="86">
        <v>4.7620994654934509E-2</v>
      </c>
      <c r="V46" s="86">
        <v>0</v>
      </c>
      <c r="W46" s="86">
        <v>1085.6730531476956</v>
      </c>
      <c r="X46" s="86">
        <v>158.33696919661426</v>
      </c>
      <c r="Y46" s="86">
        <v>811.27747032629247</v>
      </c>
      <c r="Z46" s="86">
        <v>261.33420861981108</v>
      </c>
      <c r="AA46" s="86">
        <v>0</v>
      </c>
      <c r="AB46" s="86">
        <v>16.188825471958673</v>
      </c>
      <c r="AC46" s="86">
        <v>114.65464877418145</v>
      </c>
      <c r="AD46" s="86">
        <v>1361.7921223888579</v>
      </c>
      <c r="AE46" s="86">
        <v>746.09571857562389</v>
      </c>
      <c r="AF46" s="86">
        <v>6112.1564892401111</v>
      </c>
      <c r="AG46" s="86">
        <v>1628.8429906041652</v>
      </c>
      <c r="AH46" s="86">
        <v>0</v>
      </c>
      <c r="AI46" s="86">
        <v>245.00376491078435</v>
      </c>
      <c r="AJ46" s="86">
        <v>885.49489816671201</v>
      </c>
      <c r="AK46" s="86">
        <v>9617.5938614973966</v>
      </c>
      <c r="AL46" s="86">
        <v>1770.4858679065619</v>
      </c>
      <c r="AM46" s="86">
        <v>0</v>
      </c>
      <c r="AN46" s="86">
        <v>0</v>
      </c>
      <c r="AO46" s="86">
        <v>0</v>
      </c>
      <c r="AP46" s="86">
        <v>0</v>
      </c>
      <c r="AQ46" s="86">
        <v>0</v>
      </c>
      <c r="AR46" s="86">
        <v>1770.4858679065619</v>
      </c>
      <c r="AS46" s="86">
        <v>2487.6801630385344</v>
      </c>
      <c r="AT46" s="86">
        <v>620.73613537976405</v>
      </c>
      <c r="AU46" s="86">
        <v>63.382126538588437</v>
      </c>
      <c r="AV46" s="86">
        <v>0</v>
      </c>
      <c r="AW46" s="86">
        <v>37.089788622602015</v>
      </c>
      <c r="AX46" s="86">
        <v>190.92045305910648</v>
      </c>
      <c r="AY46" s="86">
        <v>3399.8086666385952</v>
      </c>
      <c r="AZ46" s="86">
        <v>7752.0499999999993</v>
      </c>
      <c r="BA46" s="86">
        <v>8140.0399999999991</v>
      </c>
      <c r="BB46" s="86">
        <v>2813.0400000000009</v>
      </c>
      <c r="BC46" s="86">
        <v>0</v>
      </c>
      <c r="BD46" s="86">
        <v>298.72169961064543</v>
      </c>
      <c r="BE46" s="86">
        <v>1191.0700000000002</v>
      </c>
      <c r="BF46" s="86">
        <v>20194.530000011597</v>
      </c>
      <c r="BG46" s="62"/>
    </row>
    <row r="47" spans="1:59" ht="15" customHeight="1" x14ac:dyDescent="0.25">
      <c r="A47" s="78">
        <v>2018</v>
      </c>
      <c r="B47" s="44" t="s">
        <v>331</v>
      </c>
      <c r="C47" s="73">
        <v>38.516044016848717</v>
      </c>
      <c r="D47" s="73">
        <v>58.094568699918632</v>
      </c>
      <c r="E47" s="73">
        <v>58.654078593578134</v>
      </c>
      <c r="F47" s="73">
        <v>0</v>
      </c>
      <c r="G47" s="73">
        <v>4.3522178960609316E-2</v>
      </c>
      <c r="H47" s="73">
        <v>0</v>
      </c>
      <c r="I47" s="73">
        <v>155.26469131034548</v>
      </c>
      <c r="J47" s="73">
        <v>1.0006487169270175</v>
      </c>
      <c r="K47" s="73">
        <v>0</v>
      </c>
      <c r="L47" s="73">
        <v>0</v>
      </c>
      <c r="M47" s="73">
        <v>0</v>
      </c>
      <c r="N47" s="73">
        <v>0</v>
      </c>
      <c r="O47" s="73">
        <v>0</v>
      </c>
      <c r="P47" s="73">
        <v>1.0006487169270175</v>
      </c>
      <c r="Q47" s="73">
        <v>79.22971389197069</v>
      </c>
      <c r="R47" s="73">
        <v>0.33520318214960315</v>
      </c>
      <c r="S47" s="73">
        <v>0.17270168762853252</v>
      </c>
      <c r="T47" s="73">
        <v>0</v>
      </c>
      <c r="U47" s="73">
        <v>4.8573957273812779E-2</v>
      </c>
      <c r="V47" s="73">
        <v>0</v>
      </c>
      <c r="W47" s="73">
        <v>79.786192719022637</v>
      </c>
      <c r="X47" s="73">
        <v>5.1899154517270505</v>
      </c>
      <c r="Y47" s="73">
        <v>30.41416564974325</v>
      </c>
      <c r="Z47" s="73">
        <v>17.818660874716407</v>
      </c>
      <c r="AA47" s="73">
        <v>0</v>
      </c>
      <c r="AB47" s="73">
        <v>1.1819246893987072</v>
      </c>
      <c r="AC47" s="73">
        <v>7.5678469032696132</v>
      </c>
      <c r="AD47" s="73">
        <v>62.172513568855024</v>
      </c>
      <c r="AE47" s="73">
        <v>49.851800851773064</v>
      </c>
      <c r="AF47" s="73">
        <v>735.35761151439351</v>
      </c>
      <c r="AG47" s="73">
        <v>183.92303691278516</v>
      </c>
      <c r="AH47" s="73">
        <v>0</v>
      </c>
      <c r="AI47" s="73">
        <v>36.275005816614204</v>
      </c>
      <c r="AJ47" s="73">
        <v>64.427019974634135</v>
      </c>
      <c r="AK47" s="73">
        <v>1069.8344750702001</v>
      </c>
      <c r="AL47" s="73">
        <v>83.223805821992755</v>
      </c>
      <c r="AM47" s="73">
        <v>0</v>
      </c>
      <c r="AN47" s="73">
        <v>0</v>
      </c>
      <c r="AO47" s="73">
        <v>0</v>
      </c>
      <c r="AP47" s="73">
        <v>0</v>
      </c>
      <c r="AQ47" s="73">
        <v>0</v>
      </c>
      <c r="AR47" s="73">
        <v>83.223805821992755</v>
      </c>
      <c r="AS47" s="73">
        <v>140.17956560166581</v>
      </c>
      <c r="AT47" s="73">
        <v>257.99599049693444</v>
      </c>
      <c r="AU47" s="73">
        <v>44.036196141580781</v>
      </c>
      <c r="AV47" s="73">
        <v>0</v>
      </c>
      <c r="AW47" s="73">
        <v>37.832007099043977</v>
      </c>
      <c r="AX47" s="73">
        <v>70.990062826755022</v>
      </c>
      <c r="AY47" s="73">
        <v>551.03382216598004</v>
      </c>
      <c r="AZ47" s="73">
        <v>397.19149427307525</v>
      </c>
      <c r="BA47" s="73">
        <v>1082.1975395431393</v>
      </c>
      <c r="BB47" s="73">
        <v>304.60467421028903</v>
      </c>
      <c r="BC47" s="73">
        <v>0</v>
      </c>
      <c r="BD47" s="73">
        <v>75.381033741291304</v>
      </c>
      <c r="BE47" s="73">
        <v>142.98492970465878</v>
      </c>
      <c r="BF47" s="73">
        <v>2002.3161493733232</v>
      </c>
      <c r="BG47" s="73"/>
    </row>
    <row r="48" spans="1:59" ht="15" customHeight="1" x14ac:dyDescent="0.25">
      <c r="A48" s="78">
        <v>2018</v>
      </c>
      <c r="B48" s="44" t="s">
        <v>332</v>
      </c>
      <c r="C48" s="73">
        <v>66.612931098058965</v>
      </c>
      <c r="D48" s="73">
        <v>73.752907165270784</v>
      </c>
      <c r="E48" s="73">
        <v>14.222394442948367</v>
      </c>
      <c r="F48" s="73">
        <v>0</v>
      </c>
      <c r="G48" s="73">
        <v>4.3522178960609316E-2</v>
      </c>
      <c r="H48" s="73">
        <v>0</v>
      </c>
      <c r="I48" s="73">
        <v>154.58823270627812</v>
      </c>
      <c r="J48" s="73">
        <v>27.851999509849421</v>
      </c>
      <c r="K48" s="73">
        <v>0</v>
      </c>
      <c r="L48" s="73">
        <v>0</v>
      </c>
      <c r="M48" s="73">
        <v>0</v>
      </c>
      <c r="N48" s="73">
        <v>0</v>
      </c>
      <c r="O48" s="73">
        <v>0</v>
      </c>
      <c r="P48" s="73">
        <v>27.851999509849421</v>
      </c>
      <c r="Q48" s="73">
        <v>68.780934490494872</v>
      </c>
      <c r="R48" s="73">
        <v>0</v>
      </c>
      <c r="S48" s="73">
        <v>0</v>
      </c>
      <c r="T48" s="73">
        <v>0</v>
      </c>
      <c r="U48" s="73">
        <v>0</v>
      </c>
      <c r="V48" s="73">
        <v>0</v>
      </c>
      <c r="W48" s="73">
        <v>68.780934490494872</v>
      </c>
      <c r="X48" s="73">
        <v>26.037188439989233</v>
      </c>
      <c r="Y48" s="73">
        <v>175.1219522076683</v>
      </c>
      <c r="Z48" s="73">
        <v>27.026625723041384</v>
      </c>
      <c r="AA48" s="73">
        <v>0</v>
      </c>
      <c r="AB48" s="73">
        <v>8.8910636773511911</v>
      </c>
      <c r="AC48" s="73">
        <v>8.7410514751584749</v>
      </c>
      <c r="AD48" s="73">
        <v>245.81788152320857</v>
      </c>
      <c r="AE48" s="73">
        <v>18.881571458199783</v>
      </c>
      <c r="AF48" s="73">
        <v>1160.1192931237447</v>
      </c>
      <c r="AG48" s="73">
        <v>210.99726399091534</v>
      </c>
      <c r="AH48" s="73">
        <v>0</v>
      </c>
      <c r="AI48" s="73">
        <v>71.588175816172111</v>
      </c>
      <c r="AJ48" s="73">
        <v>37.800227497045825</v>
      </c>
      <c r="AK48" s="73">
        <v>1499.3865318860776</v>
      </c>
      <c r="AL48" s="73">
        <v>158.66838661263398</v>
      </c>
      <c r="AM48" s="73">
        <v>0</v>
      </c>
      <c r="AN48" s="73">
        <v>0</v>
      </c>
      <c r="AO48" s="73">
        <v>0</v>
      </c>
      <c r="AP48" s="73">
        <v>0</v>
      </c>
      <c r="AQ48" s="73">
        <v>0</v>
      </c>
      <c r="AR48" s="73">
        <v>158.66838661263398</v>
      </c>
      <c r="AS48" s="73">
        <v>164.56746646301661</v>
      </c>
      <c r="AT48" s="73">
        <v>19.313904183758225</v>
      </c>
      <c r="AU48" s="73">
        <v>0</v>
      </c>
      <c r="AV48" s="73">
        <v>0</v>
      </c>
      <c r="AW48" s="73">
        <v>0</v>
      </c>
      <c r="AX48" s="73">
        <v>0</v>
      </c>
      <c r="AY48" s="73">
        <v>183.88137064677483</v>
      </c>
      <c r="AZ48" s="73">
        <v>531.40047812618195</v>
      </c>
      <c r="BA48" s="73">
        <v>1428.308056680442</v>
      </c>
      <c r="BB48" s="73">
        <v>252.24628415690509</v>
      </c>
      <c r="BC48" s="73">
        <v>0</v>
      </c>
      <c r="BD48" s="73">
        <v>80.522761672483909</v>
      </c>
      <c r="BE48" s="73">
        <v>46.541278972204296</v>
      </c>
      <c r="BF48" s="73">
        <v>2338.9753373753174</v>
      </c>
      <c r="BG48" s="73"/>
    </row>
    <row r="49" spans="1:59" ht="15" customHeight="1" x14ac:dyDescent="0.25">
      <c r="A49" s="78">
        <v>2018</v>
      </c>
      <c r="B49" s="79" t="s">
        <v>333</v>
      </c>
      <c r="C49" s="73">
        <v>4.0612444301905501</v>
      </c>
      <c r="D49" s="73">
        <v>1.9377700380683631</v>
      </c>
      <c r="E49" s="73">
        <v>0.13550663664447979</v>
      </c>
      <c r="F49" s="73">
        <v>0</v>
      </c>
      <c r="G49" s="73">
        <v>4.3522178960609316E-2</v>
      </c>
      <c r="H49" s="73">
        <v>0</v>
      </c>
      <c r="I49" s="73">
        <v>6.1345211049033939</v>
      </c>
      <c r="J49" s="73">
        <v>1.7149012227514353</v>
      </c>
      <c r="K49" s="73">
        <v>0</v>
      </c>
      <c r="L49" s="73">
        <v>0</v>
      </c>
      <c r="M49" s="73">
        <v>0</v>
      </c>
      <c r="N49" s="73">
        <v>0</v>
      </c>
      <c r="O49" s="73">
        <v>0</v>
      </c>
      <c r="P49" s="73">
        <v>1.7149012227514353</v>
      </c>
      <c r="Q49" s="73">
        <v>21.507294549681681</v>
      </c>
      <c r="R49" s="73">
        <v>0</v>
      </c>
      <c r="S49" s="73">
        <v>0</v>
      </c>
      <c r="T49" s="73">
        <v>0</v>
      </c>
      <c r="U49" s="73">
        <v>0</v>
      </c>
      <c r="V49" s="73">
        <v>0</v>
      </c>
      <c r="W49" s="73">
        <v>21.507294549681681</v>
      </c>
      <c r="X49" s="73">
        <v>2.6898744115958015</v>
      </c>
      <c r="Y49" s="73">
        <v>49.676974651741553</v>
      </c>
      <c r="Z49" s="73">
        <v>8.4590461055080741</v>
      </c>
      <c r="AA49" s="73">
        <v>0</v>
      </c>
      <c r="AB49" s="73">
        <v>5.3367847394596652E-3</v>
      </c>
      <c r="AC49" s="73">
        <v>0</v>
      </c>
      <c r="AD49" s="73">
        <v>60.83123195358489</v>
      </c>
      <c r="AE49" s="73">
        <v>6.7242160499064036</v>
      </c>
      <c r="AF49" s="73">
        <v>393.72670100136554</v>
      </c>
      <c r="AG49" s="73">
        <v>42.246658986597197</v>
      </c>
      <c r="AH49" s="73">
        <v>0</v>
      </c>
      <c r="AI49" s="73">
        <v>1.3884293809123698</v>
      </c>
      <c r="AJ49" s="73">
        <v>0</v>
      </c>
      <c r="AK49" s="73">
        <v>444.08600541878155</v>
      </c>
      <c r="AL49" s="73">
        <v>53.197920929054355</v>
      </c>
      <c r="AM49" s="73">
        <v>0</v>
      </c>
      <c r="AN49" s="73">
        <v>0</v>
      </c>
      <c r="AO49" s="73">
        <v>0</v>
      </c>
      <c r="AP49" s="73">
        <v>0</v>
      </c>
      <c r="AQ49" s="73">
        <v>0</v>
      </c>
      <c r="AR49" s="73">
        <v>53.197920929054355</v>
      </c>
      <c r="AS49" s="73">
        <v>45.990281230419455</v>
      </c>
      <c r="AT49" s="73">
        <v>0</v>
      </c>
      <c r="AU49" s="73">
        <v>0</v>
      </c>
      <c r="AV49" s="73">
        <v>0</v>
      </c>
      <c r="AW49" s="73">
        <v>0</v>
      </c>
      <c r="AX49" s="73">
        <v>0</v>
      </c>
      <c r="AY49" s="73">
        <v>45.990281230419455</v>
      </c>
      <c r="AZ49" s="73">
        <v>135.88573285919949</v>
      </c>
      <c r="BA49" s="73">
        <v>445.34144569117547</v>
      </c>
      <c r="BB49" s="73">
        <v>50.841211728749755</v>
      </c>
      <c r="BC49" s="73">
        <v>0</v>
      </c>
      <c r="BD49" s="73">
        <v>1.4372883446124387</v>
      </c>
      <c r="BE49" s="73">
        <v>0</v>
      </c>
      <c r="BF49" s="73">
        <v>633.46215640917671</v>
      </c>
      <c r="BG49" s="73"/>
    </row>
    <row r="50" spans="1:59" ht="15" customHeight="1" x14ac:dyDescent="0.25">
      <c r="A50" s="78">
        <v>2018</v>
      </c>
      <c r="B50" s="79" t="s">
        <v>334</v>
      </c>
      <c r="C50" s="73">
        <v>32.266477227217933</v>
      </c>
      <c r="D50" s="73">
        <v>58.857965819309818</v>
      </c>
      <c r="E50" s="73">
        <v>5.081486960872593</v>
      </c>
      <c r="F50" s="73">
        <v>0</v>
      </c>
      <c r="G50" s="73">
        <v>4.3522178960609316E-2</v>
      </c>
      <c r="H50" s="73">
        <v>0</v>
      </c>
      <c r="I50" s="73">
        <v>96.20593000740034</v>
      </c>
      <c r="J50" s="73">
        <v>6.2758570661518132</v>
      </c>
      <c r="K50" s="73">
        <v>0</v>
      </c>
      <c r="L50" s="73">
        <v>0</v>
      </c>
      <c r="M50" s="73">
        <v>0</v>
      </c>
      <c r="N50" s="73">
        <v>0</v>
      </c>
      <c r="O50" s="73">
        <v>0</v>
      </c>
      <c r="P50" s="73">
        <v>6.2758570661518132</v>
      </c>
      <c r="Q50" s="73">
        <v>154.79277170197858</v>
      </c>
      <c r="R50" s="73">
        <v>0</v>
      </c>
      <c r="S50" s="73">
        <v>0</v>
      </c>
      <c r="T50" s="73">
        <v>0</v>
      </c>
      <c r="U50" s="73">
        <v>0</v>
      </c>
      <c r="V50" s="73">
        <v>0</v>
      </c>
      <c r="W50" s="73">
        <v>154.79277170197858</v>
      </c>
      <c r="X50" s="73">
        <v>16.441059333803466</v>
      </c>
      <c r="Y50" s="73">
        <v>331.87427825008854</v>
      </c>
      <c r="Z50" s="73">
        <v>3.9593189503504886</v>
      </c>
      <c r="AA50" s="73">
        <v>0</v>
      </c>
      <c r="AB50" s="73">
        <v>2.4122452634299325</v>
      </c>
      <c r="AC50" s="73">
        <v>0</v>
      </c>
      <c r="AD50" s="73">
        <v>354.68690179767248</v>
      </c>
      <c r="AE50" s="73">
        <v>14.122052483029107</v>
      </c>
      <c r="AF50" s="73">
        <v>1010.8670256539941</v>
      </c>
      <c r="AG50" s="73">
        <v>7.4937459040073335</v>
      </c>
      <c r="AH50" s="73">
        <v>0</v>
      </c>
      <c r="AI50" s="73">
        <v>28.897763958386275</v>
      </c>
      <c r="AJ50" s="73">
        <v>7.9509147398173106</v>
      </c>
      <c r="AK50" s="73">
        <v>1069.3315027392341</v>
      </c>
      <c r="AL50" s="73">
        <v>136.64402640318556</v>
      </c>
      <c r="AM50" s="73">
        <v>0</v>
      </c>
      <c r="AN50" s="73">
        <v>0</v>
      </c>
      <c r="AO50" s="73">
        <v>0</v>
      </c>
      <c r="AP50" s="73">
        <v>0</v>
      </c>
      <c r="AQ50" s="73">
        <v>0</v>
      </c>
      <c r="AR50" s="73">
        <v>136.64402640318556</v>
      </c>
      <c r="AS50" s="73">
        <v>312.2173632619494</v>
      </c>
      <c r="AT50" s="73">
        <v>312.88666246954949</v>
      </c>
      <c r="AU50" s="73">
        <v>19.195419702073419</v>
      </c>
      <c r="AV50" s="73">
        <v>0</v>
      </c>
      <c r="AW50" s="73">
        <v>0</v>
      </c>
      <c r="AX50" s="73">
        <v>0</v>
      </c>
      <c r="AY50" s="73">
        <v>644.29944543357237</v>
      </c>
      <c r="AZ50" s="73">
        <v>672.75960766502396</v>
      </c>
      <c r="BA50" s="73">
        <v>1714.4859321929418</v>
      </c>
      <c r="BB50" s="73">
        <v>35.729971517303838</v>
      </c>
      <c r="BC50" s="73">
        <v>0</v>
      </c>
      <c r="BD50" s="73">
        <v>31.353531400776816</v>
      </c>
      <c r="BE50" s="73">
        <v>7.9509147398173106</v>
      </c>
      <c r="BF50" s="73">
        <v>2462.2364351491951</v>
      </c>
      <c r="BG50" s="73"/>
    </row>
    <row r="51" spans="1:59" ht="15" customHeight="1" x14ac:dyDescent="0.25">
      <c r="A51" s="78">
        <v>2018</v>
      </c>
      <c r="B51" s="79" t="s">
        <v>335</v>
      </c>
      <c r="C51" s="73">
        <v>512.53653060149679</v>
      </c>
      <c r="D51" s="73">
        <v>347.84113344697641</v>
      </c>
      <c r="E51" s="73">
        <v>637.68162505813666</v>
      </c>
      <c r="F51" s="73">
        <v>0</v>
      </c>
      <c r="G51" s="73">
        <v>4.3522178960609316E-2</v>
      </c>
      <c r="H51" s="73">
        <v>0</v>
      </c>
      <c r="I51" s="73">
        <v>1498.0592891066099</v>
      </c>
      <c r="J51" s="73">
        <v>0</v>
      </c>
      <c r="K51" s="73">
        <v>0</v>
      </c>
      <c r="L51" s="73">
        <v>0</v>
      </c>
      <c r="M51" s="73">
        <v>0</v>
      </c>
      <c r="N51" s="73">
        <v>0</v>
      </c>
      <c r="O51" s="73">
        <v>0</v>
      </c>
      <c r="P51" s="73">
        <v>0</v>
      </c>
      <c r="Q51" s="73">
        <v>97.906052592570205</v>
      </c>
      <c r="R51" s="73">
        <v>0</v>
      </c>
      <c r="S51" s="73">
        <v>0</v>
      </c>
      <c r="T51" s="73">
        <v>0</v>
      </c>
      <c r="U51" s="73">
        <v>0</v>
      </c>
      <c r="V51" s="73">
        <v>0</v>
      </c>
      <c r="W51" s="73">
        <v>97.906052592570205</v>
      </c>
      <c r="X51" s="73">
        <v>18.868822288619718</v>
      </c>
      <c r="Y51" s="73">
        <v>108.87225010428531</v>
      </c>
      <c r="Z51" s="73">
        <v>92.18047761524339</v>
      </c>
      <c r="AA51" s="73">
        <v>0</v>
      </c>
      <c r="AB51" s="73">
        <v>0</v>
      </c>
      <c r="AC51" s="73">
        <v>78.223166255984125</v>
      </c>
      <c r="AD51" s="73">
        <v>298.14471626413251</v>
      </c>
      <c r="AE51" s="73">
        <v>40.135504116772871</v>
      </c>
      <c r="AF51" s="73">
        <v>370.31818514445479</v>
      </c>
      <c r="AG51" s="73">
        <v>195.98611895508895</v>
      </c>
      <c r="AH51" s="73">
        <v>0</v>
      </c>
      <c r="AI51" s="73">
        <v>0</v>
      </c>
      <c r="AJ51" s="73">
        <v>295.85319398885605</v>
      </c>
      <c r="AK51" s="73">
        <v>902.29300220517257</v>
      </c>
      <c r="AL51" s="73">
        <v>74.742991986786222</v>
      </c>
      <c r="AM51" s="73">
        <v>0</v>
      </c>
      <c r="AN51" s="73">
        <v>0</v>
      </c>
      <c r="AO51" s="73">
        <v>0</v>
      </c>
      <c r="AP51" s="73">
        <v>0</v>
      </c>
      <c r="AQ51" s="73">
        <v>0</v>
      </c>
      <c r="AR51" s="73">
        <v>74.742991986786222</v>
      </c>
      <c r="AS51" s="73">
        <v>200.30099739652707</v>
      </c>
      <c r="AT51" s="73">
        <v>9.3891198382381038</v>
      </c>
      <c r="AU51" s="73">
        <v>0</v>
      </c>
      <c r="AV51" s="73">
        <v>0</v>
      </c>
      <c r="AW51" s="73">
        <v>0</v>
      </c>
      <c r="AX51" s="73">
        <v>118.32906090153091</v>
      </c>
      <c r="AY51" s="73">
        <v>328.01917813629609</v>
      </c>
      <c r="AZ51" s="73">
        <v>944.49089884361001</v>
      </c>
      <c r="BA51" s="73">
        <v>836.4206885339546</v>
      </c>
      <c r="BB51" s="73">
        <v>925.84822162846899</v>
      </c>
      <c r="BC51" s="73">
        <v>0</v>
      </c>
      <c r="BD51" s="73">
        <v>4.3522178960609316E-2</v>
      </c>
      <c r="BE51" s="73">
        <v>492.40542114637111</v>
      </c>
      <c r="BF51" s="73">
        <v>3199.1652302915677</v>
      </c>
      <c r="BG51" s="73"/>
    </row>
    <row r="52" spans="1:59" ht="15" customHeight="1" x14ac:dyDescent="0.25">
      <c r="A52" s="78">
        <v>2018</v>
      </c>
      <c r="B52" s="44" t="s">
        <v>336</v>
      </c>
      <c r="C52" s="73">
        <v>4.3298127564234123</v>
      </c>
      <c r="D52" s="73">
        <v>4.3297282168725362</v>
      </c>
      <c r="E52" s="73">
        <v>0</v>
      </c>
      <c r="F52" s="73">
        <v>0</v>
      </c>
      <c r="G52" s="73">
        <v>4.3522178960609316E-2</v>
      </c>
      <c r="H52" s="73">
        <v>0</v>
      </c>
      <c r="I52" s="73">
        <v>8.6595409732959467</v>
      </c>
      <c r="J52" s="73">
        <v>0.39406226598967442</v>
      </c>
      <c r="K52" s="73">
        <v>0</v>
      </c>
      <c r="L52" s="73">
        <v>0</v>
      </c>
      <c r="M52" s="73">
        <v>0</v>
      </c>
      <c r="N52" s="73">
        <v>0</v>
      </c>
      <c r="O52" s="73">
        <v>0</v>
      </c>
      <c r="P52" s="73">
        <v>0.39406226598967442</v>
      </c>
      <c r="Q52" s="73">
        <v>19.416519316291321</v>
      </c>
      <c r="R52" s="73">
        <v>0</v>
      </c>
      <c r="S52" s="73">
        <v>0</v>
      </c>
      <c r="T52" s="73">
        <v>0</v>
      </c>
      <c r="U52" s="73">
        <v>0</v>
      </c>
      <c r="V52" s="73">
        <v>0</v>
      </c>
      <c r="W52" s="73">
        <v>19.416519316291321</v>
      </c>
      <c r="X52" s="73">
        <v>0.92110226755254276</v>
      </c>
      <c r="Y52" s="73">
        <v>8.3378604706715738</v>
      </c>
      <c r="Z52" s="73">
        <v>1.578328396608887</v>
      </c>
      <c r="AA52" s="73">
        <v>0</v>
      </c>
      <c r="AB52" s="73">
        <v>3.277825828306713</v>
      </c>
      <c r="AC52" s="73">
        <v>0</v>
      </c>
      <c r="AD52" s="73">
        <v>14.115116963139716</v>
      </c>
      <c r="AE52" s="73">
        <v>0.399593894025639</v>
      </c>
      <c r="AF52" s="73">
        <v>100.7577749631904</v>
      </c>
      <c r="AG52" s="73">
        <v>17.759163106871675</v>
      </c>
      <c r="AH52" s="73">
        <v>0</v>
      </c>
      <c r="AI52" s="73">
        <v>98.512862758662578</v>
      </c>
      <c r="AJ52" s="73">
        <v>0</v>
      </c>
      <c r="AK52" s="73">
        <v>217.42939472275029</v>
      </c>
      <c r="AL52" s="73">
        <v>32.077726291941154</v>
      </c>
      <c r="AM52" s="73">
        <v>0</v>
      </c>
      <c r="AN52" s="73">
        <v>0</v>
      </c>
      <c r="AO52" s="73">
        <v>0</v>
      </c>
      <c r="AP52" s="73">
        <v>0</v>
      </c>
      <c r="AQ52" s="73">
        <v>0</v>
      </c>
      <c r="AR52" s="73">
        <v>32.077726291941154</v>
      </c>
      <c r="AS52" s="73">
        <v>16.810109735377054</v>
      </c>
      <c r="AT52" s="73">
        <v>0</v>
      </c>
      <c r="AU52" s="73">
        <v>0</v>
      </c>
      <c r="AV52" s="73">
        <v>0</v>
      </c>
      <c r="AW52" s="73">
        <v>0</v>
      </c>
      <c r="AX52" s="73">
        <v>0</v>
      </c>
      <c r="AY52" s="73">
        <v>16.810109735377054</v>
      </c>
      <c r="AZ52" s="73">
        <v>74.348926372256145</v>
      </c>
      <c r="BA52" s="73">
        <v>113.42536365073451</v>
      </c>
      <c r="BB52" s="73">
        <v>19.337491503480564</v>
      </c>
      <c r="BC52" s="73">
        <v>0</v>
      </c>
      <c r="BD52" s="73">
        <v>101.8342107659299</v>
      </c>
      <c r="BE52" s="73">
        <v>0</v>
      </c>
      <c r="BF52" s="73">
        <v>308.90247026878518</v>
      </c>
      <c r="BG52" s="73"/>
    </row>
    <row r="53" spans="1:59" ht="15" customHeight="1" x14ac:dyDescent="0.25">
      <c r="A53" s="78">
        <v>2018</v>
      </c>
      <c r="B53" s="44" t="s">
        <v>337</v>
      </c>
      <c r="C53" s="73">
        <v>38.040987024310482</v>
      </c>
      <c r="D53" s="73">
        <v>19.251930098062886</v>
      </c>
      <c r="E53" s="73">
        <v>73.2989727213957</v>
      </c>
      <c r="F53" s="73">
        <v>0</v>
      </c>
      <c r="G53" s="73">
        <v>4.3522178960609316E-2</v>
      </c>
      <c r="H53" s="73">
        <v>0</v>
      </c>
      <c r="I53" s="73">
        <v>130.59188984376908</v>
      </c>
      <c r="J53" s="73">
        <v>749.36537651134893</v>
      </c>
      <c r="K53" s="73">
        <v>0</v>
      </c>
      <c r="L53" s="73">
        <v>0</v>
      </c>
      <c r="M53" s="73">
        <v>0</v>
      </c>
      <c r="N53" s="73">
        <v>0</v>
      </c>
      <c r="O53" s="73">
        <v>0</v>
      </c>
      <c r="P53" s="73">
        <v>749.36537651134893</v>
      </c>
      <c r="Q53" s="73">
        <v>383.1901932342937</v>
      </c>
      <c r="R53" s="73">
        <v>2.2292546536704263</v>
      </c>
      <c r="S53" s="73">
        <v>43.369506758239467</v>
      </c>
      <c r="T53" s="73">
        <v>0</v>
      </c>
      <c r="U53" s="73">
        <v>0</v>
      </c>
      <c r="V53" s="73">
        <v>0</v>
      </c>
      <c r="W53" s="73">
        <v>428.78895464620359</v>
      </c>
      <c r="X53" s="73">
        <v>58.866074219181009</v>
      </c>
      <c r="Y53" s="73">
        <v>77.14646016827902</v>
      </c>
      <c r="Z53" s="73">
        <v>72.220685953027029</v>
      </c>
      <c r="AA53" s="73">
        <v>0</v>
      </c>
      <c r="AB53" s="73">
        <v>0.74439023857945774</v>
      </c>
      <c r="AC53" s="73">
        <v>9.8063380731756489</v>
      </c>
      <c r="AD53" s="73">
        <v>218.78394865224215</v>
      </c>
      <c r="AE53" s="73">
        <v>197.26441007728124</v>
      </c>
      <c r="AF53" s="73">
        <v>1084.327306614796</v>
      </c>
      <c r="AG53" s="73">
        <v>155.12860521484848</v>
      </c>
      <c r="AH53" s="73">
        <v>0</v>
      </c>
      <c r="AI53" s="73">
        <v>13.244394731129116</v>
      </c>
      <c r="AJ53" s="73">
        <v>128.0133849506239</v>
      </c>
      <c r="AK53" s="73">
        <v>1577.9781015886788</v>
      </c>
      <c r="AL53" s="73">
        <v>314.73536204321846</v>
      </c>
      <c r="AM53" s="73">
        <v>0</v>
      </c>
      <c r="AN53" s="73">
        <v>0</v>
      </c>
      <c r="AO53" s="73">
        <v>0</v>
      </c>
      <c r="AP53" s="73">
        <v>0</v>
      </c>
      <c r="AQ53" s="73">
        <v>0</v>
      </c>
      <c r="AR53" s="73">
        <v>314.73536204321846</v>
      </c>
      <c r="AS53" s="73">
        <v>291.16506527014985</v>
      </c>
      <c r="AT53" s="73">
        <v>25.568034265917063</v>
      </c>
      <c r="AU53" s="73">
        <v>0</v>
      </c>
      <c r="AV53" s="73">
        <v>0</v>
      </c>
      <c r="AW53" s="73">
        <v>0</v>
      </c>
      <c r="AX53" s="73">
        <v>0</v>
      </c>
      <c r="AY53" s="73">
        <v>316.7330995360669</v>
      </c>
      <c r="AZ53" s="73">
        <v>2032.6274682449357</v>
      </c>
      <c r="BA53" s="73">
        <v>1208.5229858007253</v>
      </c>
      <c r="BB53" s="73">
        <v>344.0177706475107</v>
      </c>
      <c r="BC53" s="73">
        <v>0</v>
      </c>
      <c r="BD53" s="73">
        <v>14.032307148669183</v>
      </c>
      <c r="BE53" s="73">
        <v>137.81972302379955</v>
      </c>
      <c r="BF53" s="73">
        <v>3736.9767328215285</v>
      </c>
      <c r="BG53" s="73"/>
    </row>
    <row r="54" spans="1:59" ht="15" customHeight="1" x14ac:dyDescent="0.25">
      <c r="A54" s="78">
        <v>2018</v>
      </c>
      <c r="B54" s="44" t="s">
        <v>338</v>
      </c>
      <c r="C54" s="73">
        <v>58.367548960609398</v>
      </c>
      <c r="D54" s="73">
        <v>28.379419429750261</v>
      </c>
      <c r="E54" s="73">
        <v>23.167019443811022</v>
      </c>
      <c r="F54" s="73">
        <v>0</v>
      </c>
      <c r="G54" s="73">
        <v>4.3522178960609316E-2</v>
      </c>
      <c r="H54" s="73">
        <v>0</v>
      </c>
      <c r="I54" s="73">
        <v>109.91398783417067</v>
      </c>
      <c r="J54" s="73">
        <v>9.4074347724614249</v>
      </c>
      <c r="K54" s="73">
        <v>0</v>
      </c>
      <c r="L54" s="73">
        <v>0</v>
      </c>
      <c r="M54" s="73">
        <v>0</v>
      </c>
      <c r="N54" s="73">
        <v>0</v>
      </c>
      <c r="O54" s="73">
        <v>0</v>
      </c>
      <c r="P54" s="73">
        <v>9.4074347724614249</v>
      </c>
      <c r="Q54" s="73">
        <v>194.77731697453598</v>
      </c>
      <c r="R54" s="73">
        <v>0</v>
      </c>
      <c r="S54" s="73">
        <v>0</v>
      </c>
      <c r="T54" s="73">
        <v>0</v>
      </c>
      <c r="U54" s="73">
        <v>0</v>
      </c>
      <c r="V54" s="73">
        <v>0</v>
      </c>
      <c r="W54" s="73">
        <v>194.77731697453598</v>
      </c>
      <c r="X54" s="73">
        <v>19.500806455293315</v>
      </c>
      <c r="Y54" s="73">
        <v>15.347324724841584</v>
      </c>
      <c r="Z54" s="73">
        <v>25.042918306776897</v>
      </c>
      <c r="AA54" s="73">
        <v>0</v>
      </c>
      <c r="AB54" s="73">
        <v>0</v>
      </c>
      <c r="AC54" s="73">
        <v>2.0838317280031764</v>
      </c>
      <c r="AD54" s="73">
        <v>61.974881214914973</v>
      </c>
      <c r="AE54" s="73">
        <v>374.82974660587308</v>
      </c>
      <c r="AF54" s="73">
        <v>759.01058278298433</v>
      </c>
      <c r="AG54" s="73">
        <v>114.20592684620694</v>
      </c>
      <c r="AH54" s="73">
        <v>0</v>
      </c>
      <c r="AI54" s="73">
        <v>0</v>
      </c>
      <c r="AJ54" s="73">
        <v>134.35761707609157</v>
      </c>
      <c r="AK54" s="73">
        <v>1382.4038733111558</v>
      </c>
      <c r="AL54" s="73">
        <v>644.16143056573389</v>
      </c>
      <c r="AM54" s="73">
        <v>0</v>
      </c>
      <c r="AN54" s="73">
        <v>0</v>
      </c>
      <c r="AO54" s="73">
        <v>0</v>
      </c>
      <c r="AP54" s="73">
        <v>0</v>
      </c>
      <c r="AQ54" s="73">
        <v>0</v>
      </c>
      <c r="AR54" s="73">
        <v>644.16143056573389</v>
      </c>
      <c r="AS54" s="73">
        <v>1036.282206313512</v>
      </c>
      <c r="AT54" s="73">
        <v>0</v>
      </c>
      <c r="AU54" s="73">
        <v>0</v>
      </c>
      <c r="AV54" s="73">
        <v>0</v>
      </c>
      <c r="AW54" s="73">
        <v>0</v>
      </c>
      <c r="AX54" s="73">
        <v>0</v>
      </c>
      <c r="AY54" s="73">
        <v>1036.282206313512</v>
      </c>
      <c r="AZ54" s="73">
        <v>2337.3264909198724</v>
      </c>
      <c r="BA54" s="73">
        <v>802.7373269375762</v>
      </c>
      <c r="BB54" s="73">
        <v>162.41586459679485</v>
      </c>
      <c r="BC54" s="73">
        <v>0</v>
      </c>
      <c r="BD54" s="73">
        <v>4.3522178960609316E-2</v>
      </c>
      <c r="BE54" s="73">
        <v>136.44144880409476</v>
      </c>
      <c r="BF54" s="73">
        <v>3438.921130986485</v>
      </c>
      <c r="BG54" s="73"/>
    </row>
    <row r="55" spans="1:59" ht="15" customHeight="1" x14ac:dyDescent="0.25">
      <c r="A55" s="78">
        <v>2018</v>
      </c>
      <c r="B55" s="44" t="s">
        <v>339</v>
      </c>
      <c r="C55" s="73">
        <v>5.9405638960443445</v>
      </c>
      <c r="D55" s="73">
        <v>5.1006353572617549</v>
      </c>
      <c r="E55" s="73">
        <v>1.65641170129856</v>
      </c>
      <c r="F55" s="73">
        <v>0</v>
      </c>
      <c r="G55" s="73">
        <v>4.3522178960609316E-2</v>
      </c>
      <c r="H55" s="73">
        <v>0</v>
      </c>
      <c r="I55" s="73">
        <v>12.697610954604658</v>
      </c>
      <c r="J55" s="73">
        <v>28.624693996698586</v>
      </c>
      <c r="K55" s="73">
        <v>0</v>
      </c>
      <c r="L55" s="73">
        <v>0</v>
      </c>
      <c r="M55" s="73">
        <v>0</v>
      </c>
      <c r="N55" s="73">
        <v>0</v>
      </c>
      <c r="O55" s="73">
        <v>0</v>
      </c>
      <c r="P55" s="73">
        <v>28.624693996698586</v>
      </c>
      <c r="Q55" s="73">
        <v>43.497099693678734</v>
      </c>
      <c r="R55" s="73">
        <v>0</v>
      </c>
      <c r="S55" s="73">
        <v>0</v>
      </c>
      <c r="T55" s="73">
        <v>0</v>
      </c>
      <c r="U55" s="73">
        <v>0</v>
      </c>
      <c r="V55" s="73">
        <v>0</v>
      </c>
      <c r="W55" s="73">
        <v>43.497099693678734</v>
      </c>
      <c r="X55" s="73">
        <v>13.426965267392291</v>
      </c>
      <c r="Y55" s="73">
        <v>20.259800279827942</v>
      </c>
      <c r="Z55" s="73">
        <v>12.427568063029391</v>
      </c>
      <c r="AA55" s="73">
        <v>0</v>
      </c>
      <c r="AB55" s="73">
        <v>0</v>
      </c>
      <c r="AC55" s="73">
        <v>7.2707580620877348</v>
      </c>
      <c r="AD55" s="73">
        <v>53.38509167233736</v>
      </c>
      <c r="AE55" s="73">
        <v>60.873095492037777</v>
      </c>
      <c r="AF55" s="73">
        <v>541.17022533222155</v>
      </c>
      <c r="AG55" s="73">
        <v>697.23453024616924</v>
      </c>
      <c r="AH55" s="73">
        <v>0</v>
      </c>
      <c r="AI55" s="73">
        <v>0</v>
      </c>
      <c r="AJ55" s="73">
        <v>209.66552554696671</v>
      </c>
      <c r="AK55" s="73">
        <v>1508.9433766173952</v>
      </c>
      <c r="AL55" s="73">
        <v>313.34265835170282</v>
      </c>
      <c r="AM55" s="73">
        <v>0</v>
      </c>
      <c r="AN55" s="73">
        <v>0</v>
      </c>
      <c r="AO55" s="73">
        <v>0</v>
      </c>
      <c r="AP55" s="73">
        <v>0</v>
      </c>
      <c r="AQ55" s="73">
        <v>0</v>
      </c>
      <c r="AR55" s="73">
        <v>313.34265835170282</v>
      </c>
      <c r="AS55" s="73">
        <v>336.80382605007065</v>
      </c>
      <c r="AT55" s="73">
        <v>0</v>
      </c>
      <c r="AU55" s="73">
        <v>0</v>
      </c>
      <c r="AV55" s="73">
        <v>0</v>
      </c>
      <c r="AW55" s="73">
        <v>0</v>
      </c>
      <c r="AX55" s="73">
        <v>0</v>
      </c>
      <c r="AY55" s="73">
        <v>336.80382605007065</v>
      </c>
      <c r="AZ55" s="73">
        <v>802.50890269584352</v>
      </c>
      <c r="BA55" s="73">
        <v>566.53066096931127</v>
      </c>
      <c r="BB55" s="73">
        <v>711.31851001049722</v>
      </c>
      <c r="BC55" s="73">
        <v>0</v>
      </c>
      <c r="BD55" s="73">
        <v>4.3522178960609316E-2</v>
      </c>
      <c r="BE55" s="73">
        <v>216.93628360905444</v>
      </c>
      <c r="BF55" s="73">
        <v>2297.2943573364878</v>
      </c>
      <c r="BG55" s="73"/>
    </row>
    <row r="56" spans="1:59" ht="15" customHeight="1" x14ac:dyDescent="0.25">
      <c r="A56" s="78">
        <v>2018</v>
      </c>
      <c r="B56" s="85" t="s">
        <v>98</v>
      </c>
      <c r="C56" s="86">
        <v>760.67214001120055</v>
      </c>
      <c r="D56" s="86">
        <v>597.54605827149146</v>
      </c>
      <c r="E56" s="86">
        <v>813.89749555868548</v>
      </c>
      <c r="F56" s="86">
        <v>0</v>
      </c>
      <c r="G56" s="86">
        <v>0.39169961064548392</v>
      </c>
      <c r="H56" s="86">
        <v>0</v>
      </c>
      <c r="I56" s="86">
        <v>2172.1156938413774</v>
      </c>
      <c r="J56" s="86">
        <v>824.63497406217834</v>
      </c>
      <c r="K56" s="86">
        <v>0</v>
      </c>
      <c r="L56" s="86">
        <v>0</v>
      </c>
      <c r="M56" s="86">
        <v>0</v>
      </c>
      <c r="N56" s="86">
        <v>0</v>
      </c>
      <c r="O56" s="86">
        <v>0</v>
      </c>
      <c r="P56" s="86">
        <v>824.63497406217834</v>
      </c>
      <c r="Q56" s="86">
        <v>1063.0978964454957</v>
      </c>
      <c r="R56" s="86">
        <v>2.5644578358200296</v>
      </c>
      <c r="S56" s="86">
        <v>43.542208445867999</v>
      </c>
      <c r="T56" s="86">
        <v>0</v>
      </c>
      <c r="U56" s="86">
        <v>4.8573957273812779E-2</v>
      </c>
      <c r="V56" s="86">
        <v>0</v>
      </c>
      <c r="W56" s="86">
        <v>1109.2531366844576</v>
      </c>
      <c r="X56" s="86">
        <v>161.94180813515442</v>
      </c>
      <c r="Y56" s="86">
        <v>817.05106650714686</v>
      </c>
      <c r="Z56" s="86">
        <v>260.71362998830193</v>
      </c>
      <c r="AA56" s="86">
        <v>0</v>
      </c>
      <c r="AB56" s="86">
        <v>16.512786481805463</v>
      </c>
      <c r="AC56" s="86">
        <v>113.69299249767879</v>
      </c>
      <c r="AD56" s="86">
        <v>1369.9122836100878</v>
      </c>
      <c r="AE56" s="86">
        <v>763.08199102889898</v>
      </c>
      <c r="AF56" s="86">
        <v>6155.6547061311448</v>
      </c>
      <c r="AG56" s="86">
        <v>1624.9750501634903</v>
      </c>
      <c r="AH56" s="86">
        <v>0</v>
      </c>
      <c r="AI56" s="86">
        <v>249.90663246187665</v>
      </c>
      <c r="AJ56" s="86">
        <v>878.06788377403552</v>
      </c>
      <c r="AK56" s="86">
        <v>9671.6862635594462</v>
      </c>
      <c r="AL56" s="86">
        <v>1810.7943090062493</v>
      </c>
      <c r="AM56" s="86">
        <v>0</v>
      </c>
      <c r="AN56" s="86">
        <v>0</v>
      </c>
      <c r="AO56" s="86">
        <v>0</v>
      </c>
      <c r="AP56" s="86">
        <v>0</v>
      </c>
      <c r="AQ56" s="86">
        <v>0</v>
      </c>
      <c r="AR56" s="86">
        <v>1810.7943090062493</v>
      </c>
      <c r="AS56" s="86">
        <v>2544.3168813226875</v>
      </c>
      <c r="AT56" s="86">
        <v>625.15371125439731</v>
      </c>
      <c r="AU56" s="86">
        <v>63.231615843654197</v>
      </c>
      <c r="AV56" s="86">
        <v>0</v>
      </c>
      <c r="AW56" s="86">
        <v>37.832007099043977</v>
      </c>
      <c r="AX56" s="86">
        <v>189.31912372828594</v>
      </c>
      <c r="AY56" s="86">
        <v>3459.8533392480695</v>
      </c>
      <c r="AZ56" s="86">
        <v>7928.5399999999991</v>
      </c>
      <c r="BA56" s="86">
        <v>8197.9699999999993</v>
      </c>
      <c r="BB56" s="86">
        <v>2806.3600000000006</v>
      </c>
      <c r="BC56" s="86">
        <v>0</v>
      </c>
      <c r="BD56" s="86">
        <v>304.69169961064534</v>
      </c>
      <c r="BE56" s="86">
        <v>1181.0800000000004</v>
      </c>
      <c r="BF56" s="86">
        <v>20418.250000011863</v>
      </c>
      <c r="BG56" s="80"/>
    </row>
    <row r="57" spans="1:59" s="82" customFormat="1" ht="18" customHeight="1" x14ac:dyDescent="0.25">
      <c r="A57" s="78">
        <v>2017</v>
      </c>
      <c r="B57" s="44" t="s">
        <v>331</v>
      </c>
      <c r="C57" s="73">
        <v>38.759619056768393</v>
      </c>
      <c r="D57" s="73">
        <v>55.623449989878381</v>
      </c>
      <c r="E57" s="73">
        <v>56.833025746524136</v>
      </c>
      <c r="F57" s="73">
        <v>0</v>
      </c>
      <c r="G57" s="73">
        <v>4.3522178960609316E-2</v>
      </c>
      <c r="H57" s="73">
        <v>0</v>
      </c>
      <c r="I57" s="73">
        <v>151.21609479317095</v>
      </c>
      <c r="J57" s="73">
        <v>1.0069768084377773</v>
      </c>
      <c r="K57" s="73">
        <v>0</v>
      </c>
      <c r="L57" s="73">
        <v>0</v>
      </c>
      <c r="M57" s="73">
        <v>0</v>
      </c>
      <c r="N57" s="73">
        <v>0</v>
      </c>
      <c r="O57" s="73">
        <v>0</v>
      </c>
      <c r="P57" s="73">
        <v>1.0069768084377773</v>
      </c>
      <c r="Q57" s="73">
        <v>79.730761733634267</v>
      </c>
      <c r="R57" s="73">
        <v>0.32094493265035051</v>
      </c>
      <c r="S57" s="73">
        <v>0.16733976041923865</v>
      </c>
      <c r="T57" s="73">
        <v>0</v>
      </c>
      <c r="U57" s="73">
        <v>4.6794135967197566E-2</v>
      </c>
      <c r="V57" s="73">
        <v>0</v>
      </c>
      <c r="W57" s="73">
        <v>80.265840562671059</v>
      </c>
      <c r="X57" s="73">
        <v>5.2227364201209276</v>
      </c>
      <c r="Y57" s="73">
        <v>29.120464440331407</v>
      </c>
      <c r="Z57" s="73">
        <v>17.265438935259592</v>
      </c>
      <c r="AA57" s="73">
        <v>0</v>
      </c>
      <c r="AB57" s="73">
        <v>1.1386172287125569</v>
      </c>
      <c r="AC57" s="73">
        <v>7.4434119904258624</v>
      </c>
      <c r="AD57" s="73">
        <v>60.190669014850343</v>
      </c>
      <c r="AE57" s="73">
        <v>50.167063093586542</v>
      </c>
      <c r="AF57" s="73">
        <v>704.07833716828281</v>
      </c>
      <c r="AG57" s="73">
        <v>178.21271670931486</v>
      </c>
      <c r="AH57" s="73">
        <v>0</v>
      </c>
      <c r="AI57" s="73">
        <v>34.945836198292653</v>
      </c>
      <c r="AJ57" s="73">
        <v>63.367673674715917</v>
      </c>
      <c r="AK57" s="73">
        <v>1030.7716268441927</v>
      </c>
      <c r="AL57" s="73">
        <v>83.750112257214724</v>
      </c>
      <c r="AM57" s="73">
        <v>0</v>
      </c>
      <c r="AN57" s="73">
        <v>0</v>
      </c>
      <c r="AO57" s="73">
        <v>0</v>
      </c>
      <c r="AP57" s="73">
        <v>0</v>
      </c>
      <c r="AQ57" s="73">
        <v>0</v>
      </c>
      <c r="AR57" s="73">
        <v>83.750112257214724</v>
      </c>
      <c r="AS57" s="73">
        <v>141.06605963704527</v>
      </c>
      <c r="AT57" s="73">
        <v>247.02183691425651</v>
      </c>
      <c r="AU57" s="73">
        <v>42.668989592949842</v>
      </c>
      <c r="AV57" s="73">
        <v>0</v>
      </c>
      <c r="AW57" s="73">
        <v>36.445786661468105</v>
      </c>
      <c r="AX57" s="73">
        <v>69.822803182958168</v>
      </c>
      <c r="AY57" s="73">
        <v>537.02547598867795</v>
      </c>
      <c r="AZ57" s="73">
        <v>399.7033289264732</v>
      </c>
      <c r="BA57" s="73">
        <v>1036.1650334453996</v>
      </c>
      <c r="BB57" s="73">
        <v>295.1475107444677</v>
      </c>
      <c r="BC57" s="73">
        <v>0</v>
      </c>
      <c r="BD57" s="73">
        <v>72.620556403401125</v>
      </c>
      <c r="BE57" s="73">
        <v>140.63388884809996</v>
      </c>
      <c r="BF57" s="73">
        <v>1944.2267962692156</v>
      </c>
      <c r="BG57" s="73"/>
    </row>
    <row r="58" spans="1:59" ht="15" customHeight="1" x14ac:dyDescent="0.25">
      <c r="A58" s="78">
        <v>2017</v>
      </c>
      <c r="B58" s="44" t="s">
        <v>332</v>
      </c>
      <c r="C58" s="73">
        <v>67.034190543714374</v>
      </c>
      <c r="D58" s="73">
        <v>70.615743177405307</v>
      </c>
      <c r="E58" s="73">
        <v>13.780826993364537</v>
      </c>
      <c r="F58" s="73">
        <v>0</v>
      </c>
      <c r="G58" s="73">
        <v>4.3522178960609316E-2</v>
      </c>
      <c r="H58" s="73">
        <v>0</v>
      </c>
      <c r="I58" s="73">
        <v>151.43076071448419</v>
      </c>
      <c r="J58" s="73">
        <v>28.02813524926977</v>
      </c>
      <c r="K58" s="73">
        <v>0</v>
      </c>
      <c r="L58" s="73">
        <v>0</v>
      </c>
      <c r="M58" s="73">
        <v>0</v>
      </c>
      <c r="N58" s="73">
        <v>0</v>
      </c>
      <c r="O58" s="73">
        <v>0</v>
      </c>
      <c r="P58" s="73">
        <v>28.02813524926977</v>
      </c>
      <c r="Q58" s="73">
        <v>69.215904365825438</v>
      </c>
      <c r="R58" s="73">
        <v>0</v>
      </c>
      <c r="S58" s="73">
        <v>0</v>
      </c>
      <c r="T58" s="73">
        <v>0</v>
      </c>
      <c r="U58" s="73">
        <v>0</v>
      </c>
      <c r="V58" s="73">
        <v>0</v>
      </c>
      <c r="W58" s="73">
        <v>69.215904365825438</v>
      </c>
      <c r="X58" s="73">
        <v>26.201847334108585</v>
      </c>
      <c r="Y58" s="73">
        <v>167.67294032370967</v>
      </c>
      <c r="Z58" s="73">
        <v>26.187521011155315</v>
      </c>
      <c r="AA58" s="73">
        <v>0</v>
      </c>
      <c r="AB58" s="73">
        <v>8.5652820145103572</v>
      </c>
      <c r="AC58" s="73">
        <v>8.5973260546555625</v>
      </c>
      <c r="AD58" s="73">
        <v>237.22491673813948</v>
      </c>
      <c r="AE58" s="73">
        <v>19.000978309008904</v>
      </c>
      <c r="AF58" s="73">
        <v>1110.7722964031932</v>
      </c>
      <c r="AG58" s="73">
        <v>204.44636118032494</v>
      </c>
      <c r="AH58" s="73">
        <v>0</v>
      </c>
      <c r="AI58" s="73">
        <v>68.965079659910799</v>
      </c>
      <c r="AJ58" s="73">
        <v>37.178694308783697</v>
      </c>
      <c r="AK58" s="73">
        <v>1440.3634098612213</v>
      </c>
      <c r="AL58" s="73">
        <v>159.67180374930194</v>
      </c>
      <c r="AM58" s="73">
        <v>0</v>
      </c>
      <c r="AN58" s="73">
        <v>0</v>
      </c>
      <c r="AO58" s="73">
        <v>0</v>
      </c>
      <c r="AP58" s="73">
        <v>0</v>
      </c>
      <c r="AQ58" s="73">
        <v>0</v>
      </c>
      <c r="AR58" s="73">
        <v>159.67180374930194</v>
      </c>
      <c r="AS58" s="73">
        <v>165.60818931595745</v>
      </c>
      <c r="AT58" s="73">
        <v>18.492365250593259</v>
      </c>
      <c r="AU58" s="73">
        <v>0</v>
      </c>
      <c r="AV58" s="73">
        <v>0</v>
      </c>
      <c r="AW58" s="73">
        <v>0</v>
      </c>
      <c r="AX58" s="73">
        <v>0</v>
      </c>
      <c r="AY58" s="73">
        <v>184.1005545665507</v>
      </c>
      <c r="AZ58" s="73">
        <v>534.76104892146657</v>
      </c>
      <c r="BA58" s="73">
        <v>1367.5533451549015</v>
      </c>
      <c r="BB58" s="73">
        <v>244.41470918484481</v>
      </c>
      <c r="BC58" s="73">
        <v>0</v>
      </c>
      <c r="BD58" s="73">
        <v>77.573883853381773</v>
      </c>
      <c r="BE58" s="73">
        <v>45.776020363439258</v>
      </c>
      <c r="BF58" s="73">
        <v>2270.0354852447931</v>
      </c>
      <c r="BG58" s="73"/>
    </row>
    <row r="59" spans="1:59" ht="15" customHeight="1" x14ac:dyDescent="0.25">
      <c r="A59" s="78">
        <v>2017</v>
      </c>
      <c r="B59" s="79" t="s">
        <v>333</v>
      </c>
      <c r="C59" s="73">
        <v>4.0869276954234621</v>
      </c>
      <c r="D59" s="73">
        <v>1.8553447803551948</v>
      </c>
      <c r="E59" s="73">
        <v>0.13129951665601305</v>
      </c>
      <c r="F59" s="73">
        <v>0</v>
      </c>
      <c r="G59" s="73">
        <v>4.3522178960609316E-2</v>
      </c>
      <c r="H59" s="73">
        <v>0</v>
      </c>
      <c r="I59" s="73">
        <v>6.0735719924346698</v>
      </c>
      <c r="J59" s="73">
        <v>1.7257462392751275</v>
      </c>
      <c r="K59" s="73">
        <v>0</v>
      </c>
      <c r="L59" s="73">
        <v>0</v>
      </c>
      <c r="M59" s="73">
        <v>0</v>
      </c>
      <c r="N59" s="73">
        <v>0</v>
      </c>
      <c r="O59" s="73">
        <v>0</v>
      </c>
      <c r="P59" s="73">
        <v>1.7257462392751275</v>
      </c>
      <c r="Q59" s="73">
        <v>21.643306444522473</v>
      </c>
      <c r="R59" s="73">
        <v>0</v>
      </c>
      <c r="S59" s="73">
        <v>0</v>
      </c>
      <c r="T59" s="73">
        <v>0</v>
      </c>
      <c r="U59" s="73">
        <v>0</v>
      </c>
      <c r="V59" s="73">
        <v>0</v>
      </c>
      <c r="W59" s="73">
        <v>21.643306444522473</v>
      </c>
      <c r="X59" s="73">
        <v>2.7068851478722671</v>
      </c>
      <c r="Y59" s="73">
        <v>47.563907900971685</v>
      </c>
      <c r="Z59" s="73">
        <v>8.1964152644282002</v>
      </c>
      <c r="AA59" s="73">
        <v>0</v>
      </c>
      <c r="AB59" s="73">
        <v>5.1412370896240589E-3</v>
      </c>
      <c r="AC59" s="73">
        <v>0</v>
      </c>
      <c r="AD59" s="73">
        <v>58.472349550361777</v>
      </c>
      <c r="AE59" s="73">
        <v>6.7667399184550021</v>
      </c>
      <c r="AF59" s="73">
        <v>376.97908690834174</v>
      </c>
      <c r="AG59" s="73">
        <v>40.935012798117384</v>
      </c>
      <c r="AH59" s="73">
        <v>0</v>
      </c>
      <c r="AI59" s="73">
        <v>1.3375552843064782</v>
      </c>
      <c r="AJ59" s="73">
        <v>0</v>
      </c>
      <c r="AK59" s="73">
        <v>426.0183949092206</v>
      </c>
      <c r="AL59" s="73">
        <v>53.534343997536411</v>
      </c>
      <c r="AM59" s="73">
        <v>0</v>
      </c>
      <c r="AN59" s="73">
        <v>0</v>
      </c>
      <c r="AO59" s="73">
        <v>0</v>
      </c>
      <c r="AP59" s="73">
        <v>0</v>
      </c>
      <c r="AQ59" s="73">
        <v>0</v>
      </c>
      <c r="AR59" s="73">
        <v>53.534343997536411</v>
      </c>
      <c r="AS59" s="73">
        <v>46.281123264500536</v>
      </c>
      <c r="AT59" s="73">
        <v>0</v>
      </c>
      <c r="AU59" s="73">
        <v>0</v>
      </c>
      <c r="AV59" s="73">
        <v>0</v>
      </c>
      <c r="AW59" s="73">
        <v>0</v>
      </c>
      <c r="AX59" s="73">
        <v>0</v>
      </c>
      <c r="AY59" s="73">
        <v>46.281123264500536</v>
      </c>
      <c r="AZ59" s="73">
        <v>136.74507274341022</v>
      </c>
      <c r="BA59" s="73">
        <v>426.39833958966864</v>
      </c>
      <c r="BB59" s="73">
        <v>49.262727579201595</v>
      </c>
      <c r="BC59" s="73">
        <v>0</v>
      </c>
      <c r="BD59" s="73">
        <v>1.3862187003567115</v>
      </c>
      <c r="BE59" s="73">
        <v>0</v>
      </c>
      <c r="BF59" s="73">
        <v>613.74883639785162</v>
      </c>
      <c r="BG59" s="73"/>
    </row>
    <row r="60" spans="1:59" ht="15" customHeight="1" x14ac:dyDescent="0.25">
      <c r="A60" s="78">
        <v>2017</v>
      </c>
      <c r="B60" s="79" t="s">
        <v>334</v>
      </c>
      <c r="C60" s="73">
        <v>32.470530075305064</v>
      </c>
      <c r="D60" s="73">
        <v>56.35437514248963</v>
      </c>
      <c r="E60" s="73">
        <v>4.9237203311811681</v>
      </c>
      <c r="F60" s="73">
        <v>0</v>
      </c>
      <c r="G60" s="73">
        <v>4.3522178960609316E-2</v>
      </c>
      <c r="H60" s="73">
        <v>0</v>
      </c>
      <c r="I60" s="73">
        <v>93.748625548975866</v>
      </c>
      <c r="J60" s="73">
        <v>6.315545517404737</v>
      </c>
      <c r="K60" s="73">
        <v>0</v>
      </c>
      <c r="L60" s="73">
        <v>0</v>
      </c>
      <c r="M60" s="73">
        <v>0</v>
      </c>
      <c r="N60" s="73">
        <v>0</v>
      </c>
      <c r="O60" s="73">
        <v>0</v>
      </c>
      <c r="P60" s="73">
        <v>6.315545517404737</v>
      </c>
      <c r="Q60" s="73">
        <v>155.77167949245921</v>
      </c>
      <c r="R60" s="73">
        <v>0</v>
      </c>
      <c r="S60" s="73">
        <v>0</v>
      </c>
      <c r="T60" s="73">
        <v>0</v>
      </c>
      <c r="U60" s="73">
        <v>0</v>
      </c>
      <c r="V60" s="73">
        <v>0</v>
      </c>
      <c r="W60" s="73">
        <v>155.77167949245921</v>
      </c>
      <c r="X60" s="73">
        <v>16.545032412705368</v>
      </c>
      <c r="Y60" s="73">
        <v>317.75762747330003</v>
      </c>
      <c r="Z60" s="73">
        <v>3.8363926471876599</v>
      </c>
      <c r="AA60" s="73">
        <v>0</v>
      </c>
      <c r="AB60" s="73">
        <v>2.323857045594758</v>
      </c>
      <c r="AC60" s="73">
        <v>0</v>
      </c>
      <c r="AD60" s="73">
        <v>340.46290957878784</v>
      </c>
      <c r="AE60" s="73">
        <v>14.211360188041512</v>
      </c>
      <c r="AF60" s="73">
        <v>967.86864428448382</v>
      </c>
      <c r="AG60" s="73">
        <v>7.2610850619855851</v>
      </c>
      <c r="AH60" s="73">
        <v>0</v>
      </c>
      <c r="AI60" s="73">
        <v>27.838907342756944</v>
      </c>
      <c r="AJ60" s="73">
        <v>7.8201812041996961</v>
      </c>
      <c r="AK60" s="73">
        <v>1025.0001780814675</v>
      </c>
      <c r="AL60" s="73">
        <v>137.50816172745152</v>
      </c>
      <c r="AM60" s="73">
        <v>0</v>
      </c>
      <c r="AN60" s="73">
        <v>0</v>
      </c>
      <c r="AO60" s="73">
        <v>0</v>
      </c>
      <c r="AP60" s="73">
        <v>0</v>
      </c>
      <c r="AQ60" s="73">
        <v>0</v>
      </c>
      <c r="AR60" s="73">
        <v>137.50816172745152</v>
      </c>
      <c r="AS60" s="73">
        <v>314.19182244282683</v>
      </c>
      <c r="AT60" s="73">
        <v>299.57767157671174</v>
      </c>
      <c r="AU60" s="73">
        <v>18.599453069623682</v>
      </c>
      <c r="AV60" s="73">
        <v>0</v>
      </c>
      <c r="AW60" s="73">
        <v>0</v>
      </c>
      <c r="AX60" s="73">
        <v>0</v>
      </c>
      <c r="AY60" s="73">
        <v>632.36894708916225</v>
      </c>
      <c r="AZ60" s="73">
        <v>677.01413204508935</v>
      </c>
      <c r="BA60" s="73">
        <v>1641.5583184769853</v>
      </c>
      <c r="BB60" s="73">
        <v>34.620651109978098</v>
      </c>
      <c r="BC60" s="73">
        <v>0</v>
      </c>
      <c r="BD60" s="73">
        <v>30.206286567312311</v>
      </c>
      <c r="BE60" s="73">
        <v>7.8201812041996961</v>
      </c>
      <c r="BF60" s="73">
        <v>2391.176047035709</v>
      </c>
      <c r="BG60" s="73"/>
    </row>
    <row r="61" spans="1:59" ht="15" customHeight="1" x14ac:dyDescent="0.25">
      <c r="A61" s="78">
        <v>2017</v>
      </c>
      <c r="B61" s="79" t="s">
        <v>335</v>
      </c>
      <c r="C61" s="73">
        <v>515.77780599953462</v>
      </c>
      <c r="D61" s="73">
        <v>333.04531428146407</v>
      </c>
      <c r="E61" s="73">
        <v>617.88330980588273</v>
      </c>
      <c r="F61" s="73">
        <v>0</v>
      </c>
      <c r="G61" s="73">
        <v>4.3522178960609316E-2</v>
      </c>
      <c r="H61" s="73">
        <v>0</v>
      </c>
      <c r="I61" s="73">
        <v>1466.7064300868815</v>
      </c>
      <c r="J61" s="73">
        <v>0</v>
      </c>
      <c r="K61" s="73">
        <v>0</v>
      </c>
      <c r="L61" s="73">
        <v>0</v>
      </c>
      <c r="M61" s="73">
        <v>0</v>
      </c>
      <c r="N61" s="73">
        <v>0</v>
      </c>
      <c r="O61" s="73">
        <v>0</v>
      </c>
      <c r="P61" s="73">
        <v>0</v>
      </c>
      <c r="Q61" s="73">
        <v>98.525209395334812</v>
      </c>
      <c r="R61" s="73">
        <v>0</v>
      </c>
      <c r="S61" s="73">
        <v>0</v>
      </c>
      <c r="T61" s="73">
        <v>0</v>
      </c>
      <c r="U61" s="73">
        <v>0</v>
      </c>
      <c r="V61" s="73">
        <v>0</v>
      </c>
      <c r="W61" s="73">
        <v>98.525209395334812</v>
      </c>
      <c r="X61" s="73">
        <v>18.988148513820246</v>
      </c>
      <c r="Y61" s="73">
        <v>104.24124482689771</v>
      </c>
      <c r="Z61" s="73">
        <v>89.318519415078001</v>
      </c>
      <c r="AA61" s="73">
        <v>0</v>
      </c>
      <c r="AB61" s="73">
        <v>0</v>
      </c>
      <c r="AC61" s="73">
        <v>76.936975745018543</v>
      </c>
      <c r="AD61" s="73">
        <v>289.48488850081446</v>
      </c>
      <c r="AE61" s="73">
        <v>40.389320604602275</v>
      </c>
      <c r="AF61" s="73">
        <v>354.56627896015272</v>
      </c>
      <c r="AG61" s="73">
        <v>189.90127219823779</v>
      </c>
      <c r="AH61" s="73">
        <v>0</v>
      </c>
      <c r="AI61" s="73">
        <v>0</v>
      </c>
      <c r="AJ61" s="73">
        <v>290.98860477621702</v>
      </c>
      <c r="AK61" s="73">
        <v>875.84547653920981</v>
      </c>
      <c r="AL61" s="73">
        <v>75.215665848331668</v>
      </c>
      <c r="AM61" s="73">
        <v>0</v>
      </c>
      <c r="AN61" s="73">
        <v>0</v>
      </c>
      <c r="AO61" s="73">
        <v>0</v>
      </c>
      <c r="AP61" s="73">
        <v>0</v>
      </c>
      <c r="AQ61" s="73">
        <v>0</v>
      </c>
      <c r="AR61" s="73">
        <v>75.215665848331668</v>
      </c>
      <c r="AS61" s="73">
        <v>201.5676987071671</v>
      </c>
      <c r="AT61" s="73">
        <v>8.9897429219049112</v>
      </c>
      <c r="AU61" s="73">
        <v>0</v>
      </c>
      <c r="AV61" s="73">
        <v>0</v>
      </c>
      <c r="AW61" s="73">
        <v>0</v>
      </c>
      <c r="AX61" s="73">
        <v>116.38342609041926</v>
      </c>
      <c r="AY61" s="73">
        <v>326.94086771949128</v>
      </c>
      <c r="AZ61" s="73">
        <v>950.46384892874767</v>
      </c>
      <c r="BA61" s="73">
        <v>800.84258099041949</v>
      </c>
      <c r="BB61" s="73">
        <v>897.10310141919854</v>
      </c>
      <c r="BC61" s="73">
        <v>0</v>
      </c>
      <c r="BD61" s="73">
        <v>4.3522178960609316E-2</v>
      </c>
      <c r="BE61" s="73">
        <v>484.30900661165487</v>
      </c>
      <c r="BF61" s="73">
        <v>3132.7185380900637</v>
      </c>
      <c r="BG61" s="73"/>
    </row>
    <row r="62" spans="1:59" ht="15" customHeight="1" x14ac:dyDescent="0.25">
      <c r="A62" s="78">
        <v>2017</v>
      </c>
      <c r="B62" s="44" t="s">
        <v>336</v>
      </c>
      <c r="C62" s="73">
        <v>4.3571944448057707</v>
      </c>
      <c r="D62" s="73">
        <v>4.1455582910853446</v>
      </c>
      <c r="E62" s="73">
        <v>0</v>
      </c>
      <c r="F62" s="73">
        <v>0</v>
      </c>
      <c r="G62" s="73">
        <v>4.3522178960609316E-2</v>
      </c>
      <c r="H62" s="73">
        <v>0</v>
      </c>
      <c r="I62" s="73">
        <v>8.5027527358911161</v>
      </c>
      <c r="J62" s="73">
        <v>0.39655431143772946</v>
      </c>
      <c r="K62" s="73">
        <v>0</v>
      </c>
      <c r="L62" s="73">
        <v>0</v>
      </c>
      <c r="M62" s="73">
        <v>0</v>
      </c>
      <c r="N62" s="73">
        <v>0</v>
      </c>
      <c r="O62" s="73">
        <v>0</v>
      </c>
      <c r="P62" s="73">
        <v>0.39655431143772946</v>
      </c>
      <c r="Q62" s="73">
        <v>19.539309171487719</v>
      </c>
      <c r="R62" s="73">
        <v>0</v>
      </c>
      <c r="S62" s="73">
        <v>0</v>
      </c>
      <c r="T62" s="73">
        <v>0</v>
      </c>
      <c r="U62" s="73">
        <v>0</v>
      </c>
      <c r="V62" s="73">
        <v>0</v>
      </c>
      <c r="W62" s="73">
        <v>19.539309171487719</v>
      </c>
      <c r="X62" s="73">
        <v>0.92692730818992153</v>
      </c>
      <c r="Y62" s="73">
        <v>7.9832000700202066</v>
      </c>
      <c r="Z62" s="73">
        <v>1.5293255056054049</v>
      </c>
      <c r="AA62" s="73">
        <v>0</v>
      </c>
      <c r="AB62" s="73">
        <v>3.1577214642396094</v>
      </c>
      <c r="AC62" s="73">
        <v>0</v>
      </c>
      <c r="AD62" s="73">
        <v>13.597174348055141</v>
      </c>
      <c r="AE62" s="73">
        <v>0.40212092142872269</v>
      </c>
      <c r="AF62" s="73">
        <v>96.471928136791391</v>
      </c>
      <c r="AG62" s="73">
        <v>17.207788414565012</v>
      </c>
      <c r="AH62" s="73">
        <v>0</v>
      </c>
      <c r="AI62" s="73">
        <v>94.903206433460213</v>
      </c>
      <c r="AJ62" s="73">
        <v>0</v>
      </c>
      <c r="AK62" s="73">
        <v>208.98504390624532</v>
      </c>
      <c r="AL62" s="73">
        <v>32.280585481183799</v>
      </c>
      <c r="AM62" s="73">
        <v>0</v>
      </c>
      <c r="AN62" s="73">
        <v>0</v>
      </c>
      <c r="AO62" s="73">
        <v>0</v>
      </c>
      <c r="AP62" s="73">
        <v>0</v>
      </c>
      <c r="AQ62" s="73">
        <v>0</v>
      </c>
      <c r="AR62" s="73">
        <v>32.280585481183799</v>
      </c>
      <c r="AS62" s="73">
        <v>16.916416684970773</v>
      </c>
      <c r="AT62" s="73">
        <v>0</v>
      </c>
      <c r="AU62" s="73">
        <v>0</v>
      </c>
      <c r="AV62" s="73">
        <v>0</v>
      </c>
      <c r="AW62" s="73">
        <v>0</v>
      </c>
      <c r="AX62" s="73">
        <v>0</v>
      </c>
      <c r="AY62" s="73">
        <v>16.916416684970773</v>
      </c>
      <c r="AZ62" s="73">
        <v>74.819108167177376</v>
      </c>
      <c r="BA62" s="73">
        <v>108.60068649789694</v>
      </c>
      <c r="BB62" s="73">
        <v>18.737113920170419</v>
      </c>
      <c r="BC62" s="73">
        <v>0</v>
      </c>
      <c r="BD62" s="73">
        <v>98.104450076660427</v>
      </c>
      <c r="BE62" s="73">
        <v>0</v>
      </c>
      <c r="BF62" s="73">
        <v>300.21783663927158</v>
      </c>
      <c r="BG62" s="73"/>
    </row>
    <row r="63" spans="1:59" ht="15" customHeight="1" x14ac:dyDescent="0.25">
      <c r="A63" s="78">
        <v>2017</v>
      </c>
      <c r="B63" s="44" t="s">
        <v>337</v>
      </c>
      <c r="C63" s="73">
        <v>38.281557809019759</v>
      </c>
      <c r="D63" s="73">
        <v>18.433027303286185</v>
      </c>
      <c r="E63" s="73">
        <v>71.02323493536143</v>
      </c>
      <c r="F63" s="73">
        <v>0</v>
      </c>
      <c r="G63" s="73">
        <v>4.3522178960609316E-2</v>
      </c>
      <c r="H63" s="73">
        <v>0</v>
      </c>
      <c r="I63" s="73">
        <v>127.73782004766738</v>
      </c>
      <c r="J63" s="73">
        <v>754.10435493338855</v>
      </c>
      <c r="K63" s="73">
        <v>0</v>
      </c>
      <c r="L63" s="73">
        <v>0</v>
      </c>
      <c r="M63" s="73">
        <v>0</v>
      </c>
      <c r="N63" s="73">
        <v>0</v>
      </c>
      <c r="O63" s="73">
        <v>0</v>
      </c>
      <c r="P63" s="73">
        <v>754.10435493338855</v>
      </c>
      <c r="Q63" s="73">
        <v>385.6134838134883</v>
      </c>
      <c r="R63" s="73">
        <v>2.1344307655272137</v>
      </c>
      <c r="S63" s="73">
        <v>42.022999138459618</v>
      </c>
      <c r="T63" s="73">
        <v>0</v>
      </c>
      <c r="U63" s="73">
        <v>0</v>
      </c>
      <c r="V63" s="73">
        <v>0</v>
      </c>
      <c r="W63" s="73">
        <v>429.77091371747514</v>
      </c>
      <c r="X63" s="73">
        <v>59.238342626901684</v>
      </c>
      <c r="Y63" s="73">
        <v>73.864947534629394</v>
      </c>
      <c r="Z63" s="73">
        <v>69.97842609788114</v>
      </c>
      <c r="AA63" s="73">
        <v>0</v>
      </c>
      <c r="AB63" s="73">
        <v>0.7171146843232602</v>
      </c>
      <c r="AC63" s="73">
        <v>9.6450965947143494</v>
      </c>
      <c r="AD63" s="73">
        <v>213.44392753844983</v>
      </c>
      <c r="AE63" s="73">
        <v>198.51190804301956</v>
      </c>
      <c r="AF63" s="73">
        <v>1038.2042084466343</v>
      </c>
      <c r="AG63" s="73">
        <v>150.3122753881799</v>
      </c>
      <c r="AH63" s="73">
        <v>0</v>
      </c>
      <c r="AI63" s="73">
        <v>12.759100609367403</v>
      </c>
      <c r="AJ63" s="73">
        <v>125.90851488615654</v>
      </c>
      <c r="AK63" s="73">
        <v>1525.6960073733576</v>
      </c>
      <c r="AL63" s="73">
        <v>316.72574502077128</v>
      </c>
      <c r="AM63" s="73">
        <v>0</v>
      </c>
      <c r="AN63" s="73">
        <v>0</v>
      </c>
      <c r="AO63" s="73">
        <v>0</v>
      </c>
      <c r="AP63" s="73">
        <v>0</v>
      </c>
      <c r="AQ63" s="73">
        <v>0</v>
      </c>
      <c r="AR63" s="73">
        <v>316.72574502077128</v>
      </c>
      <c r="AS63" s="73">
        <v>293.00638994942813</v>
      </c>
      <c r="AT63" s="73">
        <v>24.480468779721342</v>
      </c>
      <c r="AU63" s="73">
        <v>0</v>
      </c>
      <c r="AV63" s="73">
        <v>0</v>
      </c>
      <c r="AW63" s="73">
        <v>0</v>
      </c>
      <c r="AX63" s="73">
        <v>0</v>
      </c>
      <c r="AY63" s="73">
        <v>317.48685872914945</v>
      </c>
      <c r="AZ63" s="73">
        <v>2045.4817820603166</v>
      </c>
      <c r="BA63" s="73">
        <v>1157.1170828297984</v>
      </c>
      <c r="BB63" s="73">
        <v>333.33693555988208</v>
      </c>
      <c r="BC63" s="73">
        <v>0</v>
      </c>
      <c r="BD63" s="73">
        <v>13.519737472651272</v>
      </c>
      <c r="BE63" s="73">
        <v>135.5536114808709</v>
      </c>
      <c r="BF63" s="73">
        <v>3684.9656273602591</v>
      </c>
      <c r="BG63" s="73"/>
    </row>
    <row r="64" spans="1:59" ht="15" customHeight="1" x14ac:dyDescent="0.25">
      <c r="A64" s="78">
        <v>2017</v>
      </c>
      <c r="B64" s="44" t="s">
        <v>338</v>
      </c>
      <c r="C64" s="73">
        <v>58.736664700062668</v>
      </c>
      <c r="D64" s="73">
        <v>27.172268470506907</v>
      </c>
      <c r="E64" s="73">
        <v>22.44774522235004</v>
      </c>
      <c r="F64" s="73">
        <v>0</v>
      </c>
      <c r="G64" s="73">
        <v>4.3522178960609316E-2</v>
      </c>
      <c r="H64" s="73">
        <v>0</v>
      </c>
      <c r="I64" s="73">
        <v>108.3566783929196</v>
      </c>
      <c r="J64" s="73">
        <v>9.4669272867819956</v>
      </c>
      <c r="K64" s="73">
        <v>0</v>
      </c>
      <c r="L64" s="73">
        <v>0</v>
      </c>
      <c r="M64" s="73">
        <v>0</v>
      </c>
      <c r="N64" s="73">
        <v>0</v>
      </c>
      <c r="O64" s="73">
        <v>0</v>
      </c>
      <c r="P64" s="73">
        <v>9.4669272867819956</v>
      </c>
      <c r="Q64" s="73">
        <v>196.00908659077089</v>
      </c>
      <c r="R64" s="73">
        <v>0</v>
      </c>
      <c r="S64" s="73">
        <v>0</v>
      </c>
      <c r="T64" s="73">
        <v>0</v>
      </c>
      <c r="U64" s="73">
        <v>0</v>
      </c>
      <c r="V64" s="73">
        <v>0</v>
      </c>
      <c r="W64" s="73">
        <v>196.00908659077089</v>
      </c>
      <c r="X64" s="73">
        <v>19.624129341432297</v>
      </c>
      <c r="Y64" s="73">
        <v>14.694508771038443</v>
      </c>
      <c r="Z64" s="73">
        <v>24.265402424256674</v>
      </c>
      <c r="AA64" s="73">
        <v>0</v>
      </c>
      <c r="AB64" s="73">
        <v>0</v>
      </c>
      <c r="AC64" s="73">
        <v>2.0495681623193769</v>
      </c>
      <c r="AD64" s="73">
        <v>60.633608699046789</v>
      </c>
      <c r="AE64" s="73">
        <v>377.20016581228663</v>
      </c>
      <c r="AF64" s="73">
        <v>726.72520233852606</v>
      </c>
      <c r="AG64" s="73">
        <v>110.66013713779108</v>
      </c>
      <c r="AH64" s="73">
        <v>0</v>
      </c>
      <c r="AI64" s="73">
        <v>0</v>
      </c>
      <c r="AJ64" s="73">
        <v>132.14843148018127</v>
      </c>
      <c r="AK64" s="73">
        <v>1346.7339367687848</v>
      </c>
      <c r="AL64" s="73">
        <v>648.23510038748736</v>
      </c>
      <c r="AM64" s="73">
        <v>0</v>
      </c>
      <c r="AN64" s="73">
        <v>0</v>
      </c>
      <c r="AO64" s="73">
        <v>0</v>
      </c>
      <c r="AP64" s="73">
        <v>0</v>
      </c>
      <c r="AQ64" s="73">
        <v>0</v>
      </c>
      <c r="AR64" s="73">
        <v>648.23510038748736</v>
      </c>
      <c r="AS64" s="73">
        <v>1042.8356436203248</v>
      </c>
      <c r="AT64" s="73">
        <v>0</v>
      </c>
      <c r="AU64" s="73">
        <v>0</v>
      </c>
      <c r="AV64" s="73">
        <v>0</v>
      </c>
      <c r="AW64" s="73">
        <v>0</v>
      </c>
      <c r="AX64" s="73">
        <v>0</v>
      </c>
      <c r="AY64" s="73">
        <v>1042.8356436203248</v>
      </c>
      <c r="AZ64" s="73">
        <v>2352.1077180127195</v>
      </c>
      <c r="BA64" s="73">
        <v>768.59197958007144</v>
      </c>
      <c r="BB64" s="73">
        <v>157.37328478439781</v>
      </c>
      <c r="BC64" s="73">
        <v>0</v>
      </c>
      <c r="BD64" s="73">
        <v>4.3522178960609316E-2</v>
      </c>
      <c r="BE64" s="73">
        <v>134.19799964250066</v>
      </c>
      <c r="BF64" s="73">
        <v>3412.2709817461164</v>
      </c>
      <c r="BG64" s="73"/>
    </row>
    <row r="65" spans="1:59" ht="15" customHeight="1" x14ac:dyDescent="0.25">
      <c r="A65" s="78">
        <v>2017</v>
      </c>
      <c r="B65" s="44" t="s">
        <v>339</v>
      </c>
      <c r="C65" s="73">
        <v>5.9781319569669931</v>
      </c>
      <c r="D65" s="73">
        <v>4.88367401738972</v>
      </c>
      <c r="E65" s="73">
        <v>1.6049845317500548</v>
      </c>
      <c r="F65" s="73">
        <v>0</v>
      </c>
      <c r="G65" s="73">
        <v>4.3522178960609316E-2</v>
      </c>
      <c r="H65" s="73">
        <v>0</v>
      </c>
      <c r="I65" s="73">
        <v>12.466790506106769</v>
      </c>
      <c r="J65" s="73">
        <v>28.805716247578879</v>
      </c>
      <c r="K65" s="73">
        <v>0</v>
      </c>
      <c r="L65" s="73">
        <v>0</v>
      </c>
      <c r="M65" s="73">
        <v>0</v>
      </c>
      <c r="N65" s="73">
        <v>0</v>
      </c>
      <c r="O65" s="73">
        <v>0</v>
      </c>
      <c r="P65" s="73">
        <v>28.805716247578879</v>
      </c>
      <c r="Q65" s="73">
        <v>43.772174875066611</v>
      </c>
      <c r="R65" s="73">
        <v>0</v>
      </c>
      <c r="S65" s="73">
        <v>0</v>
      </c>
      <c r="T65" s="73">
        <v>0</v>
      </c>
      <c r="U65" s="73">
        <v>0</v>
      </c>
      <c r="V65" s="73">
        <v>0</v>
      </c>
      <c r="W65" s="73">
        <v>43.772174875066611</v>
      </c>
      <c r="X65" s="73">
        <v>13.511877248476706</v>
      </c>
      <c r="Y65" s="73">
        <v>19.398026577853084</v>
      </c>
      <c r="Z65" s="73">
        <v>12.041725189936933</v>
      </c>
      <c r="AA65" s="73">
        <v>0</v>
      </c>
      <c r="AB65" s="73">
        <v>0</v>
      </c>
      <c r="AC65" s="73">
        <v>7.1512080556819502</v>
      </c>
      <c r="AD65" s="73">
        <v>52.10283707194867</v>
      </c>
      <c r="AE65" s="73">
        <v>61.258056280275042</v>
      </c>
      <c r="AF65" s="73">
        <v>518.15093283961676</v>
      </c>
      <c r="AG65" s="73">
        <v>675.58725597617229</v>
      </c>
      <c r="AH65" s="73">
        <v>0</v>
      </c>
      <c r="AI65" s="73">
        <v>0</v>
      </c>
      <c r="AJ65" s="73">
        <v>206.21808379355281</v>
      </c>
      <c r="AK65" s="73">
        <v>1461.2143288896168</v>
      </c>
      <c r="AL65" s="73">
        <v>315.32423388638563</v>
      </c>
      <c r="AM65" s="73">
        <v>0</v>
      </c>
      <c r="AN65" s="73">
        <v>0</v>
      </c>
      <c r="AO65" s="73">
        <v>0</v>
      </c>
      <c r="AP65" s="73">
        <v>0</v>
      </c>
      <c r="AQ65" s="73">
        <v>0</v>
      </c>
      <c r="AR65" s="73">
        <v>315.32423388638563</v>
      </c>
      <c r="AS65" s="73">
        <v>338.9337697519565</v>
      </c>
      <c r="AT65" s="73">
        <v>0</v>
      </c>
      <c r="AU65" s="73">
        <v>0</v>
      </c>
      <c r="AV65" s="73">
        <v>0</v>
      </c>
      <c r="AW65" s="73">
        <v>0</v>
      </c>
      <c r="AX65" s="73">
        <v>0</v>
      </c>
      <c r="AY65" s="73">
        <v>338.9337697519565</v>
      </c>
      <c r="AZ65" s="73">
        <v>807.58396019459724</v>
      </c>
      <c r="BA65" s="73">
        <v>542.43263343485955</v>
      </c>
      <c r="BB65" s="73">
        <v>689.23396569785928</v>
      </c>
      <c r="BC65" s="73">
        <v>0</v>
      </c>
      <c r="BD65" s="73">
        <v>4.3522178960609316E-2</v>
      </c>
      <c r="BE65" s="73">
        <v>213.36929184923477</v>
      </c>
      <c r="BF65" s="73">
        <v>2252.6198512286596</v>
      </c>
      <c r="BG65" s="73"/>
    </row>
    <row r="66" spans="1:59" ht="15" customHeight="1" x14ac:dyDescent="0.25">
      <c r="A66" s="78">
        <v>2017</v>
      </c>
      <c r="B66" s="85" t="s">
        <v>98</v>
      </c>
      <c r="C66" s="86">
        <v>765.48262228160104</v>
      </c>
      <c r="D66" s="86">
        <v>572.12875545386066</v>
      </c>
      <c r="E66" s="86">
        <v>788.62814708307008</v>
      </c>
      <c r="F66" s="86">
        <v>0</v>
      </c>
      <c r="G66" s="86">
        <v>0.39169961064548392</v>
      </c>
      <c r="H66" s="86">
        <v>0</v>
      </c>
      <c r="I66" s="86">
        <v>2126.2395248185321</v>
      </c>
      <c r="J66" s="86">
        <v>829.84995659357457</v>
      </c>
      <c r="K66" s="86">
        <v>0</v>
      </c>
      <c r="L66" s="86">
        <v>0</v>
      </c>
      <c r="M66" s="86">
        <v>0</v>
      </c>
      <c r="N66" s="86">
        <v>0</v>
      </c>
      <c r="O66" s="86">
        <v>0</v>
      </c>
      <c r="P66" s="86">
        <v>829.84995659357457</v>
      </c>
      <c r="Q66" s="86">
        <v>1069.8209158825898</v>
      </c>
      <c r="R66" s="86">
        <v>2.4553756981775643</v>
      </c>
      <c r="S66" s="86">
        <v>42.190338898878856</v>
      </c>
      <c r="T66" s="86">
        <v>0</v>
      </c>
      <c r="U66" s="86">
        <v>4.6794135967197566E-2</v>
      </c>
      <c r="V66" s="86">
        <v>0</v>
      </c>
      <c r="W66" s="86">
        <v>1114.5134246156133</v>
      </c>
      <c r="X66" s="86">
        <v>162.96592635362799</v>
      </c>
      <c r="Y66" s="86">
        <v>782.29686791875167</v>
      </c>
      <c r="Z66" s="86">
        <v>252.61916649078893</v>
      </c>
      <c r="AA66" s="86">
        <v>0</v>
      </c>
      <c r="AB66" s="86">
        <v>15.907733674470165</v>
      </c>
      <c r="AC66" s="86">
        <v>111.82358660281564</v>
      </c>
      <c r="AD66" s="86">
        <v>1325.6132810404542</v>
      </c>
      <c r="AE66" s="86">
        <v>767.90771317070414</v>
      </c>
      <c r="AF66" s="86">
        <v>5893.8169154860234</v>
      </c>
      <c r="AG66" s="86">
        <v>1574.5239048646886</v>
      </c>
      <c r="AH66" s="86">
        <v>0</v>
      </c>
      <c r="AI66" s="86">
        <v>240.74968552809449</v>
      </c>
      <c r="AJ66" s="86">
        <v>863.63018412380688</v>
      </c>
      <c r="AK66" s="86">
        <v>9340.6284031733157</v>
      </c>
      <c r="AL66" s="86">
        <v>1822.2457523556643</v>
      </c>
      <c r="AM66" s="86">
        <v>0</v>
      </c>
      <c r="AN66" s="86">
        <v>0</v>
      </c>
      <c r="AO66" s="86">
        <v>0</v>
      </c>
      <c r="AP66" s="86">
        <v>0</v>
      </c>
      <c r="AQ66" s="86">
        <v>0</v>
      </c>
      <c r="AR66" s="86">
        <v>1822.2457523556643</v>
      </c>
      <c r="AS66" s="86">
        <v>2560.4071133741772</v>
      </c>
      <c r="AT66" s="86">
        <v>598.56208544318793</v>
      </c>
      <c r="AU66" s="86">
        <v>61.26844266257352</v>
      </c>
      <c r="AV66" s="86">
        <v>0</v>
      </c>
      <c r="AW66" s="86">
        <v>36.445786661468105</v>
      </c>
      <c r="AX66" s="86">
        <v>186.20622927337743</v>
      </c>
      <c r="AY66" s="86">
        <v>3442.8896574147843</v>
      </c>
      <c r="AZ66" s="86">
        <v>7978.6799999999985</v>
      </c>
      <c r="BA66" s="86">
        <v>7849.2600000000011</v>
      </c>
      <c r="BB66" s="86">
        <v>2719.2300000000005</v>
      </c>
      <c r="BC66" s="86">
        <v>0</v>
      </c>
      <c r="BD66" s="86">
        <v>293.54169961064542</v>
      </c>
      <c r="BE66" s="86">
        <v>1161.6600000000003</v>
      </c>
      <c r="BF66" s="86">
        <v>20001.980000011939</v>
      </c>
      <c r="BG66" s="80"/>
    </row>
    <row r="67" spans="1:59" ht="15" customHeight="1" x14ac:dyDescent="0.25">
      <c r="A67" s="81">
        <v>2016</v>
      </c>
      <c r="B67" s="44" t="s">
        <v>331</v>
      </c>
      <c r="C67" s="73">
        <v>39.135620414761689</v>
      </c>
      <c r="D67" s="73">
        <v>56.864217891403854</v>
      </c>
      <c r="E67" s="73">
        <v>58.922857884443687</v>
      </c>
      <c r="F67" s="73">
        <v>0</v>
      </c>
      <c r="G67" s="73">
        <v>4.3522178960609316E-2</v>
      </c>
      <c r="H67" s="73">
        <v>0</v>
      </c>
      <c r="I67" s="73">
        <v>154.92269619060923</v>
      </c>
      <c r="J67" s="73">
        <v>1.0167453422018942</v>
      </c>
      <c r="K67" s="73">
        <v>0</v>
      </c>
      <c r="L67" s="73">
        <v>0</v>
      </c>
      <c r="M67" s="73">
        <v>0</v>
      </c>
      <c r="N67" s="73">
        <v>0</v>
      </c>
      <c r="O67" s="73">
        <v>0</v>
      </c>
      <c r="P67" s="73">
        <v>1.0167453422018942</v>
      </c>
      <c r="Q67" s="73">
        <v>80.504218114662635</v>
      </c>
      <c r="R67" s="73">
        <v>0.32810411049103227</v>
      </c>
      <c r="S67" s="73">
        <v>0.17349308420734033</v>
      </c>
      <c r="T67" s="73">
        <v>0</v>
      </c>
      <c r="U67" s="73">
        <v>4.9791897773317204E-2</v>
      </c>
      <c r="V67" s="73">
        <v>0</v>
      </c>
      <c r="W67" s="73">
        <v>81.055607207134315</v>
      </c>
      <c r="X67" s="73">
        <v>5.2734014172028223</v>
      </c>
      <c r="Y67" s="73">
        <v>29.770041867866947</v>
      </c>
      <c r="Z67" s="73">
        <v>17.900313969418747</v>
      </c>
      <c r="AA67" s="73">
        <v>0</v>
      </c>
      <c r="AB67" s="73">
        <v>1.2115601983704858</v>
      </c>
      <c r="AC67" s="73">
        <v>6.8127153647198755</v>
      </c>
      <c r="AD67" s="73">
        <v>60.96803281757888</v>
      </c>
      <c r="AE67" s="73">
        <v>50.653726386693116</v>
      </c>
      <c r="AF67" s="73">
        <v>719.78390381466659</v>
      </c>
      <c r="AG67" s="73">
        <v>184.76585474609897</v>
      </c>
      <c r="AH67" s="73">
        <v>0</v>
      </c>
      <c r="AI67" s="73">
        <v>37.184563142873721</v>
      </c>
      <c r="AJ67" s="73">
        <v>57.998391681876122</v>
      </c>
      <c r="AK67" s="73">
        <v>1050.3864397722086</v>
      </c>
      <c r="AL67" s="73">
        <v>84.56255976591396</v>
      </c>
      <c r="AM67" s="73">
        <v>0</v>
      </c>
      <c r="AN67" s="73">
        <v>0</v>
      </c>
      <c r="AO67" s="73">
        <v>0</v>
      </c>
      <c r="AP67" s="73">
        <v>0</v>
      </c>
      <c r="AQ67" s="73">
        <v>0</v>
      </c>
      <c r="AR67" s="73">
        <v>84.56255976591396</v>
      </c>
      <c r="AS67" s="73">
        <v>142.43452071280058</v>
      </c>
      <c r="AT67" s="73">
        <v>252.53204468229032</v>
      </c>
      <c r="AU67" s="73">
        <v>44.237989739829317</v>
      </c>
      <c r="AV67" s="73">
        <v>0</v>
      </c>
      <c r="AW67" s="73">
        <v>38.780604582335826</v>
      </c>
      <c r="AX67" s="73">
        <v>63.906563907009463</v>
      </c>
      <c r="AY67" s="73">
        <v>541.89172362426564</v>
      </c>
      <c r="AZ67" s="73">
        <v>403.58079207312267</v>
      </c>
      <c r="BA67" s="73">
        <v>1059.2783123667186</v>
      </c>
      <c r="BB67" s="73">
        <v>306.0005094239981</v>
      </c>
      <c r="BC67" s="73">
        <v>0</v>
      </c>
      <c r="BD67" s="73">
        <v>77.270042000313964</v>
      </c>
      <c r="BE67" s="73">
        <v>128.71767095360545</v>
      </c>
      <c r="BF67" s="73">
        <v>1974.8038047199125</v>
      </c>
      <c r="BG67" s="80"/>
    </row>
    <row r="68" spans="1:59" ht="15" customHeight="1" x14ac:dyDescent="0.25">
      <c r="A68" s="81">
        <v>2016</v>
      </c>
      <c r="B68" s="44" t="s">
        <v>332</v>
      </c>
      <c r="C68" s="73">
        <v>67.684479356911979</v>
      </c>
      <c r="D68" s="73">
        <v>72.190937587188117</v>
      </c>
      <c r="E68" s="73">
        <v>14.287567832155855</v>
      </c>
      <c r="F68" s="73">
        <v>0</v>
      </c>
      <c r="G68" s="73">
        <v>4.3522178960609316E-2</v>
      </c>
      <c r="H68" s="73">
        <v>0</v>
      </c>
      <c r="I68" s="73">
        <v>154.16298477625594</v>
      </c>
      <c r="J68" s="73">
        <v>28.300032062814552</v>
      </c>
      <c r="K68" s="73">
        <v>0</v>
      </c>
      <c r="L68" s="73">
        <v>0</v>
      </c>
      <c r="M68" s="73">
        <v>0</v>
      </c>
      <c r="N68" s="73">
        <v>0</v>
      </c>
      <c r="O68" s="73">
        <v>0</v>
      </c>
      <c r="P68" s="73">
        <v>28.300032062814552</v>
      </c>
      <c r="Q68" s="73">
        <v>69.887357663603382</v>
      </c>
      <c r="R68" s="73">
        <v>0</v>
      </c>
      <c r="S68" s="73">
        <v>0</v>
      </c>
      <c r="T68" s="73">
        <v>0</v>
      </c>
      <c r="U68" s="73">
        <v>0</v>
      </c>
      <c r="V68" s="73">
        <v>0</v>
      </c>
      <c r="W68" s="73">
        <v>69.887357663603382</v>
      </c>
      <c r="X68" s="73">
        <v>26.456027597467941</v>
      </c>
      <c r="Y68" s="73">
        <v>171.41314705928451</v>
      </c>
      <c r="Z68" s="73">
        <v>27.15047384188513</v>
      </c>
      <c r="AA68" s="73">
        <v>0</v>
      </c>
      <c r="AB68" s="73">
        <v>9.1139976762279247</v>
      </c>
      <c r="AC68" s="73">
        <v>7.8688557590787624</v>
      </c>
      <c r="AD68" s="73">
        <v>242.0025019339443</v>
      </c>
      <c r="AE68" s="73">
        <v>19.185304002120709</v>
      </c>
      <c r="AF68" s="73">
        <v>1135.5498068152872</v>
      </c>
      <c r="AG68" s="73">
        <v>211.96414807382817</v>
      </c>
      <c r="AH68" s="73">
        <v>0</v>
      </c>
      <c r="AI68" s="73">
        <v>73.383173454941087</v>
      </c>
      <c r="AJ68" s="73">
        <v>34.028461985372736</v>
      </c>
      <c r="AK68" s="73">
        <v>1474.1108943315501</v>
      </c>
      <c r="AL68" s="73">
        <v>161.22075640941566</v>
      </c>
      <c r="AM68" s="73">
        <v>0</v>
      </c>
      <c r="AN68" s="73">
        <v>0</v>
      </c>
      <c r="AO68" s="73">
        <v>0</v>
      </c>
      <c r="AP68" s="73">
        <v>0</v>
      </c>
      <c r="AQ68" s="73">
        <v>0</v>
      </c>
      <c r="AR68" s="73">
        <v>161.22075640941566</v>
      </c>
      <c r="AS68" s="73">
        <v>167.2147299784549</v>
      </c>
      <c r="AT68" s="73">
        <v>18.904866331169821</v>
      </c>
      <c r="AU68" s="73">
        <v>0</v>
      </c>
      <c r="AV68" s="73">
        <v>0</v>
      </c>
      <c r="AW68" s="73">
        <v>0</v>
      </c>
      <c r="AX68" s="73">
        <v>0</v>
      </c>
      <c r="AY68" s="73">
        <v>186.11959630962471</v>
      </c>
      <c r="AZ68" s="73">
        <v>539.94868712559594</v>
      </c>
      <c r="BA68" s="73">
        <v>1398.0587577929298</v>
      </c>
      <c r="BB68" s="73">
        <v>253.40218974786916</v>
      </c>
      <c r="BC68" s="73">
        <v>0</v>
      </c>
      <c r="BD68" s="73">
        <v>82.540693310129626</v>
      </c>
      <c r="BE68" s="73">
        <v>41.897317744451499</v>
      </c>
      <c r="BF68" s="73">
        <v>2315.8041234872085</v>
      </c>
      <c r="BG68" s="73"/>
    </row>
    <row r="69" spans="1:59" ht="13" x14ac:dyDescent="0.25">
      <c r="A69" s="81">
        <v>2016</v>
      </c>
      <c r="B69" s="79" t="s">
        <v>333</v>
      </c>
      <c r="C69" s="73">
        <v>4.1265743792891865</v>
      </c>
      <c r="D69" s="73">
        <v>1.8967311425845503</v>
      </c>
      <c r="E69" s="73">
        <v>0.13612758881998405</v>
      </c>
      <c r="F69" s="73">
        <v>0</v>
      </c>
      <c r="G69" s="73">
        <v>4.3522178960609316E-2</v>
      </c>
      <c r="H69" s="73">
        <v>0</v>
      </c>
      <c r="I69" s="73">
        <v>6.1594331106937208</v>
      </c>
      <c r="J69" s="73">
        <v>1.7424874494652713</v>
      </c>
      <c r="K69" s="73">
        <v>0</v>
      </c>
      <c r="L69" s="73">
        <v>0</v>
      </c>
      <c r="M69" s="73">
        <v>0</v>
      </c>
      <c r="N69" s="73">
        <v>0</v>
      </c>
      <c r="O69" s="73">
        <v>0</v>
      </c>
      <c r="P69" s="73">
        <v>1.7424874494652713</v>
      </c>
      <c r="Q69" s="73">
        <v>21.8532649738539</v>
      </c>
      <c r="R69" s="73">
        <v>0</v>
      </c>
      <c r="S69" s="73">
        <v>0</v>
      </c>
      <c r="T69" s="73">
        <v>0</v>
      </c>
      <c r="U69" s="73">
        <v>0</v>
      </c>
      <c r="V69" s="73">
        <v>0</v>
      </c>
      <c r="W69" s="73">
        <v>21.8532649738539</v>
      </c>
      <c r="X69" s="73">
        <v>2.7331442421642196</v>
      </c>
      <c r="Y69" s="73">
        <v>48.624895132173243</v>
      </c>
      <c r="Z69" s="73">
        <v>8.4978092481258543</v>
      </c>
      <c r="AA69" s="73">
        <v>0</v>
      </c>
      <c r="AB69" s="73">
        <v>5.4705989608269927E-3</v>
      </c>
      <c r="AC69" s="73">
        <v>0</v>
      </c>
      <c r="AD69" s="73">
        <v>59.861319221424147</v>
      </c>
      <c r="AE69" s="73">
        <v>6.8323830661546747</v>
      </c>
      <c r="AF69" s="73">
        <v>385.38819405051584</v>
      </c>
      <c r="AG69" s="73">
        <v>42.440252123104152</v>
      </c>
      <c r="AH69" s="73">
        <v>0</v>
      </c>
      <c r="AI69" s="73">
        <v>1.4232427761682409</v>
      </c>
      <c r="AJ69" s="73">
        <v>0</v>
      </c>
      <c r="AK69" s="73">
        <v>436.08407201594287</v>
      </c>
      <c r="AL69" s="73">
        <v>54.053672786936332</v>
      </c>
      <c r="AM69" s="73">
        <v>0</v>
      </c>
      <c r="AN69" s="73">
        <v>0</v>
      </c>
      <c r="AO69" s="73">
        <v>0</v>
      </c>
      <c r="AP69" s="73">
        <v>0</v>
      </c>
      <c r="AQ69" s="73">
        <v>0</v>
      </c>
      <c r="AR69" s="73">
        <v>54.053672786936332</v>
      </c>
      <c r="AS69" s="73">
        <v>46.730089627441814</v>
      </c>
      <c r="AT69" s="73">
        <v>0</v>
      </c>
      <c r="AU69" s="73">
        <v>0</v>
      </c>
      <c r="AV69" s="73">
        <v>0</v>
      </c>
      <c r="AW69" s="73">
        <v>0</v>
      </c>
      <c r="AX69" s="73">
        <v>0</v>
      </c>
      <c r="AY69" s="73">
        <v>46.730089627441814</v>
      </c>
      <c r="AZ69" s="73">
        <v>138.07161656147787</v>
      </c>
      <c r="BA69" s="73">
        <v>435.90982032527364</v>
      </c>
      <c r="BB69" s="73">
        <v>51.074188960049995</v>
      </c>
      <c r="BC69" s="73">
        <v>0</v>
      </c>
      <c r="BD69" s="73">
        <v>1.4722355540896772</v>
      </c>
      <c r="BE69" s="73">
        <v>0</v>
      </c>
      <c r="BF69" s="73">
        <v>626.48433918575802</v>
      </c>
    </row>
    <row r="70" spans="1:59" ht="13" x14ac:dyDescent="0.25">
      <c r="A70" s="81">
        <v>2016</v>
      </c>
      <c r="B70" s="79" t="s">
        <v>334</v>
      </c>
      <c r="C70" s="73">
        <v>32.785521907015145</v>
      </c>
      <c r="D70" s="73">
        <v>57.611447470798097</v>
      </c>
      <c r="E70" s="73">
        <v>5.1047726128619404</v>
      </c>
      <c r="F70" s="73">
        <v>0</v>
      </c>
      <c r="G70" s="73">
        <v>4.3522178960609316E-2</v>
      </c>
      <c r="H70" s="73">
        <v>0</v>
      </c>
      <c r="I70" s="73">
        <v>95.501741990675185</v>
      </c>
      <c r="J70" s="73">
        <v>6.37681169464798</v>
      </c>
      <c r="K70" s="73">
        <v>0</v>
      </c>
      <c r="L70" s="73">
        <v>0</v>
      </c>
      <c r="M70" s="73">
        <v>0</v>
      </c>
      <c r="N70" s="73">
        <v>0</v>
      </c>
      <c r="O70" s="73">
        <v>0</v>
      </c>
      <c r="P70" s="73">
        <v>6.37681169464798</v>
      </c>
      <c r="Q70" s="73">
        <v>157.28279762136228</v>
      </c>
      <c r="R70" s="73">
        <v>0</v>
      </c>
      <c r="S70" s="73">
        <v>0</v>
      </c>
      <c r="T70" s="73">
        <v>0</v>
      </c>
      <c r="U70" s="73">
        <v>0</v>
      </c>
      <c r="V70" s="73">
        <v>0</v>
      </c>
      <c r="W70" s="73">
        <v>157.28279762136228</v>
      </c>
      <c r="X70" s="73">
        <v>16.705533336259567</v>
      </c>
      <c r="Y70" s="73">
        <v>324.8457074954041</v>
      </c>
      <c r="Z70" s="73">
        <v>3.9774623252922319</v>
      </c>
      <c r="AA70" s="73">
        <v>0</v>
      </c>
      <c r="AB70" s="73">
        <v>2.4727297568902369</v>
      </c>
      <c r="AC70" s="73">
        <v>0</v>
      </c>
      <c r="AD70" s="73">
        <v>348.00143291384614</v>
      </c>
      <c r="AE70" s="73">
        <v>14.34922250092465</v>
      </c>
      <c r="AF70" s="73">
        <v>989.45846560875771</v>
      </c>
      <c r="AG70" s="73">
        <v>7.5280856082240195</v>
      </c>
      <c r="AH70" s="73">
        <v>0</v>
      </c>
      <c r="AI70" s="73">
        <v>29.622344763520978</v>
      </c>
      <c r="AJ70" s="73">
        <v>7.1575600965353408</v>
      </c>
      <c r="AK70" s="73">
        <v>1048.1156785779626</v>
      </c>
      <c r="AL70" s="73">
        <v>138.84210815940577</v>
      </c>
      <c r="AM70" s="73">
        <v>0</v>
      </c>
      <c r="AN70" s="73">
        <v>0</v>
      </c>
      <c r="AO70" s="73">
        <v>0</v>
      </c>
      <c r="AP70" s="73">
        <v>0</v>
      </c>
      <c r="AQ70" s="73">
        <v>0</v>
      </c>
      <c r="AR70" s="73">
        <v>138.84210815940577</v>
      </c>
      <c r="AS70" s="73">
        <v>317.23975105471186</v>
      </c>
      <c r="AT70" s="73">
        <v>306.26021929667087</v>
      </c>
      <c r="AU70" s="73">
        <v>19.283381723114442</v>
      </c>
      <c r="AV70" s="73">
        <v>0</v>
      </c>
      <c r="AW70" s="73">
        <v>0</v>
      </c>
      <c r="AX70" s="73">
        <v>0</v>
      </c>
      <c r="AY70" s="73">
        <v>642.78335207449709</v>
      </c>
      <c r="AZ70" s="73">
        <v>683.58174646505483</v>
      </c>
      <c r="BA70" s="73">
        <v>1678.1758398716308</v>
      </c>
      <c r="BB70" s="73">
        <v>35.893702269492636</v>
      </c>
      <c r="BC70" s="73">
        <v>0</v>
      </c>
      <c r="BD70" s="73">
        <v>32.138596699371824</v>
      </c>
      <c r="BE70" s="73">
        <v>7.1575600965353408</v>
      </c>
      <c r="BF70" s="73">
        <v>2436.903923032397</v>
      </c>
    </row>
    <row r="71" spans="1:59" ht="13" x14ac:dyDescent="0.25">
      <c r="A71" s="81">
        <v>2016</v>
      </c>
      <c r="B71" s="79" t="s">
        <v>335</v>
      </c>
      <c r="C71" s="73">
        <v>520.781290558931</v>
      </c>
      <c r="D71" s="73">
        <v>340.47441002775628</v>
      </c>
      <c r="E71" s="73">
        <v>640.60376822517446</v>
      </c>
      <c r="F71" s="73">
        <v>0</v>
      </c>
      <c r="G71" s="73">
        <v>4.3522178960609316E-2</v>
      </c>
      <c r="H71" s="73">
        <v>0</v>
      </c>
      <c r="I71" s="73">
        <v>1501.8594688118617</v>
      </c>
      <c r="J71" s="73">
        <v>0</v>
      </c>
      <c r="K71" s="73">
        <v>0</v>
      </c>
      <c r="L71" s="73">
        <v>0</v>
      </c>
      <c r="M71" s="73">
        <v>0</v>
      </c>
      <c r="N71" s="73">
        <v>0</v>
      </c>
      <c r="O71" s="73">
        <v>0</v>
      </c>
      <c r="P71" s="73">
        <v>0</v>
      </c>
      <c r="Q71" s="73">
        <v>99.480987946072389</v>
      </c>
      <c r="R71" s="73">
        <v>0</v>
      </c>
      <c r="S71" s="73">
        <v>0</v>
      </c>
      <c r="T71" s="73">
        <v>0</v>
      </c>
      <c r="U71" s="73">
        <v>0</v>
      </c>
      <c r="V71" s="73">
        <v>0</v>
      </c>
      <c r="W71" s="73">
        <v>99.480987946072389</v>
      </c>
      <c r="X71" s="73">
        <v>19.172349746977822</v>
      </c>
      <c r="Y71" s="73">
        <v>106.56650855325425</v>
      </c>
      <c r="Z71" s="73">
        <v>92.602889900955887</v>
      </c>
      <c r="AA71" s="73">
        <v>0</v>
      </c>
      <c r="AB71" s="73">
        <v>0</v>
      </c>
      <c r="AC71" s="73">
        <v>70.417937022343963</v>
      </c>
      <c r="AD71" s="73">
        <v>288.7596852235319</v>
      </c>
      <c r="AE71" s="73">
        <v>40.781131457374443</v>
      </c>
      <c r="AF71" s="73">
        <v>362.47543342606838</v>
      </c>
      <c r="AG71" s="73">
        <v>196.88421523987157</v>
      </c>
      <c r="AH71" s="73">
        <v>0</v>
      </c>
      <c r="AI71" s="73">
        <v>0</v>
      </c>
      <c r="AJ71" s="73">
        <v>266.3325019852773</v>
      </c>
      <c r="AK71" s="73">
        <v>866.47328210859166</v>
      </c>
      <c r="AL71" s="73">
        <v>75.945321948922356</v>
      </c>
      <c r="AM71" s="73">
        <v>0</v>
      </c>
      <c r="AN71" s="73">
        <v>0</v>
      </c>
      <c r="AO71" s="73">
        <v>0</v>
      </c>
      <c r="AP71" s="73">
        <v>0</v>
      </c>
      <c r="AQ71" s="73">
        <v>0</v>
      </c>
      <c r="AR71" s="73">
        <v>75.945321948922356</v>
      </c>
      <c r="AS71" s="73">
        <v>203.523077276045</v>
      </c>
      <c r="AT71" s="73">
        <v>9.1902731742084836</v>
      </c>
      <c r="AU71" s="73">
        <v>0</v>
      </c>
      <c r="AV71" s="73">
        <v>0</v>
      </c>
      <c r="AW71" s="73">
        <v>0</v>
      </c>
      <c r="AX71" s="73">
        <v>106.52200310083543</v>
      </c>
      <c r="AY71" s="73">
        <v>319.23535355108891</v>
      </c>
      <c r="AZ71" s="73">
        <v>959.68415879292138</v>
      </c>
      <c r="BA71" s="73">
        <v>818.70662518128745</v>
      </c>
      <c r="BB71" s="73">
        <v>930.09087336600192</v>
      </c>
      <c r="BC71" s="73">
        <v>0</v>
      </c>
      <c r="BD71" s="73">
        <v>4.3522178960609316E-2</v>
      </c>
      <c r="BE71" s="73">
        <v>443.27244210845669</v>
      </c>
      <c r="BF71" s="73">
        <v>3151.754099590069</v>
      </c>
    </row>
    <row r="72" spans="1:59" ht="13" x14ac:dyDescent="0.25">
      <c r="A72" s="81">
        <v>2016</v>
      </c>
      <c r="B72" s="44" t="s">
        <v>336</v>
      </c>
      <c r="C72" s="73">
        <v>4.3994629466165929</v>
      </c>
      <c r="D72" s="73">
        <v>4.2380314415716498</v>
      </c>
      <c r="E72" s="73">
        <v>0</v>
      </c>
      <c r="F72" s="73">
        <v>0</v>
      </c>
      <c r="G72" s="73">
        <v>4.3522178960609316E-2</v>
      </c>
      <c r="H72" s="73">
        <v>0</v>
      </c>
      <c r="I72" s="73">
        <v>8.6374943881882427</v>
      </c>
      <c r="J72" s="73">
        <v>0.40040122642934212</v>
      </c>
      <c r="K72" s="73">
        <v>0</v>
      </c>
      <c r="L72" s="73">
        <v>0</v>
      </c>
      <c r="M72" s="73">
        <v>0</v>
      </c>
      <c r="N72" s="73">
        <v>0</v>
      </c>
      <c r="O72" s="73">
        <v>0</v>
      </c>
      <c r="P72" s="73">
        <v>0.40040122642934212</v>
      </c>
      <c r="Q72" s="73">
        <v>19.728857133039398</v>
      </c>
      <c r="R72" s="73">
        <v>0</v>
      </c>
      <c r="S72" s="73">
        <v>0</v>
      </c>
      <c r="T72" s="73">
        <v>0</v>
      </c>
      <c r="U72" s="73">
        <v>0</v>
      </c>
      <c r="V72" s="73">
        <v>0</v>
      </c>
      <c r="W72" s="73">
        <v>19.728857133039398</v>
      </c>
      <c r="X72" s="73">
        <v>0.93591929353761061</v>
      </c>
      <c r="Y72" s="73">
        <v>8.1612778124137364</v>
      </c>
      <c r="Z72" s="73">
        <v>1.5855610051054416</v>
      </c>
      <c r="AA72" s="73">
        <v>0</v>
      </c>
      <c r="AB72" s="73">
        <v>3.360013837080885</v>
      </c>
      <c r="AC72" s="73">
        <v>0</v>
      </c>
      <c r="AD72" s="73">
        <v>14.042771948137673</v>
      </c>
      <c r="AE72" s="73">
        <v>0.40602183728430075</v>
      </c>
      <c r="AF72" s="73">
        <v>98.623885123497246</v>
      </c>
      <c r="AG72" s="73">
        <v>17.840543556120657</v>
      </c>
      <c r="AH72" s="73">
        <v>0</v>
      </c>
      <c r="AI72" s="73">
        <v>100.98296838747825</v>
      </c>
      <c r="AJ72" s="73">
        <v>0</v>
      </c>
      <c r="AK72" s="73">
        <v>217.85341890438045</v>
      </c>
      <c r="AL72" s="73">
        <v>32.593734688351354</v>
      </c>
      <c r="AM72" s="73">
        <v>0</v>
      </c>
      <c r="AN72" s="73">
        <v>0</v>
      </c>
      <c r="AO72" s="73">
        <v>0</v>
      </c>
      <c r="AP72" s="73">
        <v>0</v>
      </c>
      <c r="AQ72" s="73">
        <v>0</v>
      </c>
      <c r="AR72" s="73">
        <v>32.593734688351354</v>
      </c>
      <c r="AS72" s="73">
        <v>17.080520352672291</v>
      </c>
      <c r="AT72" s="73">
        <v>0</v>
      </c>
      <c r="AU72" s="73">
        <v>0</v>
      </c>
      <c r="AV72" s="73">
        <v>0</v>
      </c>
      <c r="AW72" s="73">
        <v>0</v>
      </c>
      <c r="AX72" s="73">
        <v>0</v>
      </c>
      <c r="AY72" s="73">
        <v>17.080520352672291</v>
      </c>
      <c r="AZ72" s="73">
        <v>75.544917320087336</v>
      </c>
      <c r="BA72" s="73">
        <v>111.02319437748264</v>
      </c>
      <c r="BB72" s="73">
        <v>19.426104561226097</v>
      </c>
      <c r="BC72" s="73">
        <v>0</v>
      </c>
      <c r="BD72" s="73">
        <v>104.38650440351975</v>
      </c>
      <c r="BE72" s="73">
        <v>0</v>
      </c>
      <c r="BF72" s="73">
        <v>310.33719864119871</v>
      </c>
    </row>
    <row r="73" spans="1:59" ht="13" x14ac:dyDescent="0.25">
      <c r="A73" s="81">
        <v>2016</v>
      </c>
      <c r="B73" s="44" t="s">
        <v>337</v>
      </c>
      <c r="C73" s="73">
        <v>38.65292156523234</v>
      </c>
      <c r="D73" s="73">
        <v>18.844204758298808</v>
      </c>
      <c r="E73" s="73">
        <v>73.634861484489974</v>
      </c>
      <c r="F73" s="73">
        <v>0</v>
      </c>
      <c r="G73" s="73">
        <v>4.3522178960609316E-2</v>
      </c>
      <c r="H73" s="73">
        <v>0</v>
      </c>
      <c r="I73" s="73">
        <v>131.13198780802111</v>
      </c>
      <c r="J73" s="73">
        <v>761.41981025580344</v>
      </c>
      <c r="K73" s="73">
        <v>0</v>
      </c>
      <c r="L73" s="73">
        <v>0</v>
      </c>
      <c r="M73" s="73">
        <v>0</v>
      </c>
      <c r="N73" s="73">
        <v>0</v>
      </c>
      <c r="O73" s="73">
        <v>0</v>
      </c>
      <c r="P73" s="73">
        <v>761.41981025580344</v>
      </c>
      <c r="Q73" s="73">
        <v>389.35426344710743</v>
      </c>
      <c r="R73" s="73">
        <v>2.1820425764159039</v>
      </c>
      <c r="S73" s="73">
        <v>43.568245286764316</v>
      </c>
      <c r="T73" s="73">
        <v>0</v>
      </c>
      <c r="U73" s="73">
        <v>0</v>
      </c>
      <c r="V73" s="73">
        <v>0</v>
      </c>
      <c r="W73" s="73">
        <v>435.1045513102876</v>
      </c>
      <c r="X73" s="73">
        <v>59.813005067220409</v>
      </c>
      <c r="Y73" s="73">
        <v>75.512620520852082</v>
      </c>
      <c r="Z73" s="73">
        <v>72.551633522603254</v>
      </c>
      <c r="AA73" s="73">
        <v>0</v>
      </c>
      <c r="AB73" s="73">
        <v>0.76305503490006688</v>
      </c>
      <c r="AC73" s="73">
        <v>8.8278464029045836</v>
      </c>
      <c r="AD73" s="73">
        <v>217.4681605484804</v>
      </c>
      <c r="AE73" s="73">
        <v>200.43764283656057</v>
      </c>
      <c r="AF73" s="73">
        <v>1061.3629743502888</v>
      </c>
      <c r="AG73" s="73">
        <v>155.83947404958923</v>
      </c>
      <c r="AH73" s="73">
        <v>0</v>
      </c>
      <c r="AI73" s="73">
        <v>13.576483892478166</v>
      </c>
      <c r="AJ73" s="73">
        <v>115.24001022881758</v>
      </c>
      <c r="AK73" s="73">
        <v>1546.4565853577342</v>
      </c>
      <c r="AL73" s="73">
        <v>319.79825484252228</v>
      </c>
      <c r="AM73" s="73">
        <v>0</v>
      </c>
      <c r="AN73" s="73">
        <v>0</v>
      </c>
      <c r="AO73" s="73">
        <v>0</v>
      </c>
      <c r="AP73" s="73">
        <v>0</v>
      </c>
      <c r="AQ73" s="73">
        <v>0</v>
      </c>
      <c r="AR73" s="73">
        <v>319.79825484252228</v>
      </c>
      <c r="AS73" s="73">
        <v>295.84880179977006</v>
      </c>
      <c r="AT73" s="73">
        <v>25.026543859237297</v>
      </c>
      <c r="AU73" s="73">
        <v>0</v>
      </c>
      <c r="AV73" s="73">
        <v>0</v>
      </c>
      <c r="AW73" s="73">
        <v>0</v>
      </c>
      <c r="AX73" s="73">
        <v>0</v>
      </c>
      <c r="AY73" s="73">
        <v>320.87534565900734</v>
      </c>
      <c r="AZ73" s="73">
        <v>2065.3246996771995</v>
      </c>
      <c r="BA73" s="73">
        <v>1182.928386065093</v>
      </c>
      <c r="BB73" s="73">
        <v>345.59421434344677</v>
      </c>
      <c r="BC73" s="73">
        <v>0</v>
      </c>
      <c r="BD73" s="73">
        <v>14.383061106338841</v>
      </c>
      <c r="BE73" s="73">
        <v>124.06785663172217</v>
      </c>
      <c r="BF73" s="73">
        <v>3732.2546957818568</v>
      </c>
    </row>
    <row r="74" spans="1:59" ht="13" x14ac:dyDescent="0.25">
      <c r="A74" s="81">
        <v>2016</v>
      </c>
      <c r="B74" s="44" t="s">
        <v>338</v>
      </c>
      <c r="C74" s="73">
        <v>59.306460436673845</v>
      </c>
      <c r="D74" s="73">
        <v>27.778388345055721</v>
      </c>
      <c r="E74" s="73">
        <v>23.273181115887102</v>
      </c>
      <c r="F74" s="73">
        <v>0</v>
      </c>
      <c r="G74" s="73">
        <v>4.3522178960609316E-2</v>
      </c>
      <c r="H74" s="73">
        <v>0</v>
      </c>
      <c r="I74" s="73">
        <v>110.35802989761667</v>
      </c>
      <c r="J74" s="73">
        <v>9.5587645546003479</v>
      </c>
      <c r="K74" s="73">
        <v>0</v>
      </c>
      <c r="L74" s="73">
        <v>0</v>
      </c>
      <c r="M74" s="73">
        <v>0</v>
      </c>
      <c r="N74" s="73">
        <v>0</v>
      </c>
      <c r="O74" s="73">
        <v>0</v>
      </c>
      <c r="P74" s="73">
        <v>9.5587645546003479</v>
      </c>
      <c r="Q74" s="73">
        <v>197.91054188188741</v>
      </c>
      <c r="R74" s="73">
        <v>0</v>
      </c>
      <c r="S74" s="73">
        <v>0</v>
      </c>
      <c r="T74" s="73">
        <v>0</v>
      </c>
      <c r="U74" s="73">
        <v>0</v>
      </c>
      <c r="V74" s="73">
        <v>0</v>
      </c>
      <c r="W74" s="73">
        <v>197.91054188188741</v>
      </c>
      <c r="X74" s="73">
        <v>19.814500130964763</v>
      </c>
      <c r="Y74" s="73">
        <v>15.022292732930534</v>
      </c>
      <c r="Z74" s="73">
        <v>25.157676188668447</v>
      </c>
      <c r="AA74" s="73">
        <v>0</v>
      </c>
      <c r="AB74" s="73">
        <v>0</v>
      </c>
      <c r="AC74" s="73">
        <v>1.8759037560239928</v>
      </c>
      <c r="AD74" s="73">
        <v>61.870372808587739</v>
      </c>
      <c r="AE74" s="73">
        <v>380.85932908664671</v>
      </c>
      <c r="AF74" s="73">
        <v>742.9359426729593</v>
      </c>
      <c r="AG74" s="73">
        <v>114.72926961735615</v>
      </c>
      <c r="AH74" s="73">
        <v>0</v>
      </c>
      <c r="AI74" s="73">
        <v>0</v>
      </c>
      <c r="AJ74" s="73">
        <v>120.95120500204291</v>
      </c>
      <c r="AK74" s="73">
        <v>1359.4757463790052</v>
      </c>
      <c r="AL74" s="73">
        <v>654.52353365840338</v>
      </c>
      <c r="AM74" s="73">
        <v>0</v>
      </c>
      <c r="AN74" s="73">
        <v>0</v>
      </c>
      <c r="AO74" s="73">
        <v>0</v>
      </c>
      <c r="AP74" s="73">
        <v>0</v>
      </c>
      <c r="AQ74" s="73">
        <v>0</v>
      </c>
      <c r="AR74" s="73">
        <v>654.52353365840338</v>
      </c>
      <c r="AS74" s="73">
        <v>1052.9520386651461</v>
      </c>
      <c r="AT74" s="73">
        <v>0</v>
      </c>
      <c r="AU74" s="73">
        <v>0</v>
      </c>
      <c r="AV74" s="73">
        <v>0</v>
      </c>
      <c r="AW74" s="73">
        <v>0</v>
      </c>
      <c r="AX74" s="73">
        <v>0</v>
      </c>
      <c r="AY74" s="73">
        <v>1052.9520386651461</v>
      </c>
      <c r="AZ74" s="73">
        <v>2374.9251686905491</v>
      </c>
      <c r="BA74" s="73">
        <v>785.73662375094557</v>
      </c>
      <c r="BB74" s="73">
        <v>163.16012692191168</v>
      </c>
      <c r="BC74" s="73">
        <v>0</v>
      </c>
      <c r="BD74" s="73">
        <v>4.3522178960609316E-2</v>
      </c>
      <c r="BE74" s="73">
        <v>122.8271087580669</v>
      </c>
      <c r="BF74" s="73">
        <v>3446.6490278452466</v>
      </c>
    </row>
    <row r="75" spans="1:59" ht="13" x14ac:dyDescent="0.25">
      <c r="A75" s="81">
        <v>2016</v>
      </c>
      <c r="B75" s="44" t="s">
        <v>339</v>
      </c>
      <c r="C75" s="73">
        <v>6.0361249349369395</v>
      </c>
      <c r="D75" s="73">
        <v>4.9926119916324847</v>
      </c>
      <c r="E75" s="73">
        <v>1.6640021225127664</v>
      </c>
      <c r="F75" s="73">
        <v>0</v>
      </c>
      <c r="G75" s="73">
        <v>4.3522178960609316E-2</v>
      </c>
      <c r="H75" s="73">
        <v>0</v>
      </c>
      <c r="I75" s="73">
        <v>12.69273904908219</v>
      </c>
      <c r="J75" s="73">
        <v>29.085156259907063</v>
      </c>
      <c r="K75" s="73">
        <v>0</v>
      </c>
      <c r="L75" s="73">
        <v>0</v>
      </c>
      <c r="M75" s="73">
        <v>0</v>
      </c>
      <c r="N75" s="73">
        <v>0</v>
      </c>
      <c r="O75" s="73">
        <v>0</v>
      </c>
      <c r="P75" s="73">
        <v>29.085156259907063</v>
      </c>
      <c r="Q75" s="73">
        <v>44.196802299067841</v>
      </c>
      <c r="R75" s="73">
        <v>0</v>
      </c>
      <c r="S75" s="73">
        <v>0</v>
      </c>
      <c r="T75" s="73">
        <v>0</v>
      </c>
      <c r="U75" s="73">
        <v>0</v>
      </c>
      <c r="V75" s="73">
        <v>0</v>
      </c>
      <c r="W75" s="73">
        <v>44.196802299067841</v>
      </c>
      <c r="X75" s="73">
        <v>13.642953980346153</v>
      </c>
      <c r="Y75" s="73">
        <v>19.830729848418244</v>
      </c>
      <c r="Z75" s="73">
        <v>12.484516752894754</v>
      </c>
      <c r="AA75" s="73">
        <v>0</v>
      </c>
      <c r="AB75" s="73">
        <v>0</v>
      </c>
      <c r="AC75" s="73">
        <v>6.5452705103409947</v>
      </c>
      <c r="AD75" s="73">
        <v>52.50347109200014</v>
      </c>
      <c r="AE75" s="73">
        <v>61.852311665388036</v>
      </c>
      <c r="AF75" s="73">
        <v>529.70909842858794</v>
      </c>
      <c r="AG75" s="73">
        <v>700.42957153059683</v>
      </c>
      <c r="AH75" s="73">
        <v>0</v>
      </c>
      <c r="AI75" s="73">
        <v>0</v>
      </c>
      <c r="AJ75" s="73">
        <v>188.74477319682106</v>
      </c>
      <c r="AK75" s="73">
        <v>1480.7357548213938</v>
      </c>
      <c r="AL75" s="73">
        <v>318.38314785496266</v>
      </c>
      <c r="AM75" s="73">
        <v>0</v>
      </c>
      <c r="AN75" s="73">
        <v>0</v>
      </c>
      <c r="AO75" s="73">
        <v>0</v>
      </c>
      <c r="AP75" s="73">
        <v>0</v>
      </c>
      <c r="AQ75" s="73">
        <v>0</v>
      </c>
      <c r="AR75" s="73">
        <v>318.38314785496266</v>
      </c>
      <c r="AS75" s="73">
        <v>342.22171635199584</v>
      </c>
      <c r="AT75" s="73">
        <v>0</v>
      </c>
      <c r="AU75" s="73">
        <v>0</v>
      </c>
      <c r="AV75" s="73">
        <v>0</v>
      </c>
      <c r="AW75" s="73">
        <v>0</v>
      </c>
      <c r="AX75" s="73">
        <v>0</v>
      </c>
      <c r="AY75" s="73">
        <v>342.22171635199584</v>
      </c>
      <c r="AZ75" s="73">
        <v>815.41821329398999</v>
      </c>
      <c r="BA75" s="73">
        <v>554.53244026863865</v>
      </c>
      <c r="BB75" s="73">
        <v>714.57809040600432</v>
      </c>
      <c r="BC75" s="73">
        <v>0</v>
      </c>
      <c r="BD75" s="73">
        <v>4.3522178960609316E-2</v>
      </c>
      <c r="BE75" s="73">
        <v>195.29004370716206</v>
      </c>
      <c r="BF75" s="73">
        <v>2279.8187877284095</v>
      </c>
    </row>
    <row r="76" spans="1:59" ht="13" x14ac:dyDescent="0.25">
      <c r="A76" s="81">
        <v>2016</v>
      </c>
      <c r="B76" s="85" t="s">
        <v>98</v>
      </c>
      <c r="C76" s="86">
        <v>772.90845650036874</v>
      </c>
      <c r="D76" s="86">
        <v>584.89098065628946</v>
      </c>
      <c r="E76" s="86">
        <v>817.62713886634583</v>
      </c>
      <c r="F76" s="86">
        <v>0</v>
      </c>
      <c r="G76" s="86">
        <v>0.39169961064548392</v>
      </c>
      <c r="H76" s="86">
        <v>0</v>
      </c>
      <c r="I76" s="86">
        <v>2175.4265760230041</v>
      </c>
      <c r="J76" s="86">
        <v>837.90020884586988</v>
      </c>
      <c r="K76" s="86">
        <v>0</v>
      </c>
      <c r="L76" s="86">
        <v>0</v>
      </c>
      <c r="M76" s="86">
        <v>0</v>
      </c>
      <c r="N76" s="86">
        <v>0</v>
      </c>
      <c r="O76" s="86">
        <v>0</v>
      </c>
      <c r="P76" s="86">
        <v>837.90020884586988</v>
      </c>
      <c r="Q76" s="86">
        <v>1080.1990910806569</v>
      </c>
      <c r="R76" s="86">
        <v>2.5101466869069364</v>
      </c>
      <c r="S76" s="86">
        <v>43.74173837097166</v>
      </c>
      <c r="T76" s="86">
        <v>0</v>
      </c>
      <c r="U76" s="86">
        <v>4.9791897773317204E-2</v>
      </c>
      <c r="V76" s="86">
        <v>0</v>
      </c>
      <c r="W76" s="86">
        <v>1126.5007680363085</v>
      </c>
      <c r="X76" s="86">
        <v>164.54683481214133</v>
      </c>
      <c r="Y76" s="86">
        <v>799.74722102259761</v>
      </c>
      <c r="Z76" s="86">
        <v>261.90833675494974</v>
      </c>
      <c r="AA76" s="86">
        <v>0</v>
      </c>
      <c r="AB76" s="86">
        <v>16.926827102430426</v>
      </c>
      <c r="AC76" s="86">
        <v>102.34852881541217</v>
      </c>
      <c r="AD76" s="86">
        <v>1345.4777485075315</v>
      </c>
      <c r="AE76" s="86">
        <v>775.35707283914712</v>
      </c>
      <c r="AF76" s="86">
        <v>6025.2877042906275</v>
      </c>
      <c r="AG76" s="86">
        <v>1632.42141454479</v>
      </c>
      <c r="AH76" s="86">
        <v>0</v>
      </c>
      <c r="AI76" s="86">
        <v>256.17277641746045</v>
      </c>
      <c r="AJ76" s="86">
        <v>790.452904176743</v>
      </c>
      <c r="AK76" s="86">
        <v>9479.6918722687678</v>
      </c>
      <c r="AL76" s="86">
        <v>1839.9230901148339</v>
      </c>
      <c r="AM76" s="86">
        <v>0</v>
      </c>
      <c r="AN76" s="86">
        <v>0</v>
      </c>
      <c r="AO76" s="86">
        <v>0</v>
      </c>
      <c r="AP76" s="86">
        <v>0</v>
      </c>
      <c r="AQ76" s="86">
        <v>0</v>
      </c>
      <c r="AR76" s="86">
        <v>1839.9230901148339</v>
      </c>
      <c r="AS76" s="86">
        <v>2585.2452458190387</v>
      </c>
      <c r="AT76" s="86">
        <v>611.91394734357687</v>
      </c>
      <c r="AU76" s="86">
        <v>63.521371462943762</v>
      </c>
      <c r="AV76" s="86">
        <v>0</v>
      </c>
      <c r="AW76" s="86">
        <v>38.780604582335826</v>
      </c>
      <c r="AX76" s="86">
        <v>170.42856700784489</v>
      </c>
      <c r="AY76" s="86">
        <v>3469.8897362157395</v>
      </c>
      <c r="AZ76" s="86">
        <v>8056.08</v>
      </c>
      <c r="BA76" s="86">
        <v>8024.35</v>
      </c>
      <c r="BB76" s="86">
        <v>2819.2200000000007</v>
      </c>
      <c r="BC76" s="86">
        <v>0</v>
      </c>
      <c r="BD76" s="86">
        <v>312.32169961064545</v>
      </c>
      <c r="BE76" s="86">
        <v>1063.23</v>
      </c>
      <c r="BF76" s="86">
        <v>20274.810000012058</v>
      </c>
    </row>
    <row r="77" spans="1:59" x14ac:dyDescent="0.25">
      <c r="B77" s="44"/>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63"/>
      <c r="BA77" s="80"/>
      <c r="BB77" s="80"/>
      <c r="BC77" s="80"/>
      <c r="BD77" s="80"/>
      <c r="BE77" s="80"/>
      <c r="BF77" s="80"/>
    </row>
    <row r="78" spans="1:59" x14ac:dyDescent="0.25">
      <c r="B78" s="44"/>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63"/>
      <c r="BA78" s="80"/>
      <c r="BB78" s="80"/>
      <c r="BC78" s="80"/>
      <c r="BD78" s="80"/>
      <c r="BE78" s="80"/>
      <c r="BF78" s="73"/>
    </row>
  </sheetData>
  <hyperlinks>
    <hyperlink ref="A4" location="Title!A1" display="Return to Title page" xr:uid="{464A7E0D-972B-4422-A58F-E5C203BD68DF}"/>
  </hyperlinks>
  <pageMargins left="0.70866141732283472" right="0.70866141732283472" top="0.74803149606299213" bottom="0.74803149606299213" header="0.31496062992125984" footer="0.31496062992125984"/>
  <pageSetup paperSize="9" scale="50" fitToWidth="3" orientation="landscape" r:id="rId1"/>
  <colBreaks count="1" manualBreakCount="1">
    <brk id="23" max="29" man="1"/>
  </col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FECE2-8B4C-40AC-92A4-F731621F5F35}">
  <sheetPr codeName="Sheet8">
    <tabColor theme="8" tint="0.79998168889431442"/>
    <pageSetUpPr fitToPage="1"/>
  </sheetPr>
  <dimension ref="A1:AY53"/>
  <sheetViews>
    <sheetView showGridLines="0" zoomScaleNormal="100" workbookViewId="0"/>
  </sheetViews>
  <sheetFormatPr defaultColWidth="9.1796875" defaultRowHeight="14.5" x14ac:dyDescent="0.35"/>
  <cols>
    <col min="1" max="1" width="37.453125" style="46" customWidth="1"/>
    <col min="2" max="2" width="26.54296875" style="46" bestFit="1" customWidth="1"/>
    <col min="3" max="3" width="21.453125" style="46" customWidth="1"/>
    <col min="4" max="4" width="23.453125" style="46" customWidth="1"/>
    <col min="5" max="5" width="15.54296875" style="46" customWidth="1"/>
    <col min="6" max="6" width="26.453125" style="46" customWidth="1"/>
    <col min="7" max="7" width="18.453125" style="46" customWidth="1"/>
    <col min="8" max="8" width="15" style="46" customWidth="1"/>
    <col min="9" max="9" width="22.54296875" style="46" customWidth="1"/>
    <col min="10" max="10" width="24.54296875" style="46" customWidth="1"/>
    <col min="11" max="11" width="17" style="46" customWidth="1"/>
    <col min="12" max="12" width="27.81640625" style="46" customWidth="1"/>
    <col min="13" max="13" width="19.54296875" style="46" customWidth="1"/>
    <col min="14" max="14" width="16.453125" style="46" customWidth="1"/>
    <col min="15" max="15" width="35.453125" style="46" customWidth="1"/>
    <col min="16" max="16" width="37.453125" style="46" customWidth="1"/>
    <col min="17" max="17" width="29.54296875" style="46" customWidth="1"/>
    <col min="18" max="18" width="40.54296875" style="46" customWidth="1"/>
    <col min="19" max="19" width="32.453125" style="46" customWidth="1"/>
    <col min="20" max="20" width="29.1796875" style="46" customWidth="1"/>
    <col min="21" max="21" width="18.81640625" style="46" customWidth="1"/>
    <col min="22" max="22" width="20.453125" style="46" customWidth="1"/>
    <col min="23" max="23" width="12.1796875" style="46" customWidth="1"/>
    <col min="24" max="24" width="21.54296875" style="46" customWidth="1"/>
    <col min="25" max="25" width="23.453125" style="46" customWidth="1"/>
    <col min="26" max="26" width="15.54296875" style="46" customWidth="1"/>
    <col min="27" max="27" width="21.81640625" style="46" customWidth="1"/>
    <col min="28" max="28" width="23.81640625" style="46" customWidth="1"/>
    <col min="29" max="29" width="16.1796875" style="46" customWidth="1"/>
    <col min="30" max="30" width="16" style="46" customWidth="1"/>
    <col min="31" max="31" width="25" style="46" customWidth="1"/>
    <col min="32" max="32" width="26.81640625" style="46" customWidth="1"/>
    <col min="33" max="33" width="18.54296875" style="46" customWidth="1"/>
    <col min="34" max="34" width="27" style="46" customWidth="1"/>
    <col min="35" max="35" width="29" style="46" customWidth="1"/>
    <col min="36" max="36" width="20.54296875" style="46" customWidth="1"/>
    <col min="37" max="37" width="27.81640625" style="46" customWidth="1"/>
    <col min="38" max="38" width="29.54296875" style="46" customWidth="1"/>
    <col min="39" max="39" width="21.54296875" style="46" customWidth="1"/>
    <col min="40" max="40" width="26.54296875" style="46" customWidth="1"/>
    <col min="41" max="41" width="28.54296875" style="46" customWidth="1"/>
    <col min="42" max="42" width="21" style="46" customWidth="1"/>
    <col min="43" max="43" width="31.81640625" style="46" customWidth="1"/>
    <col min="44" max="44" width="23.54296875" style="46" customWidth="1"/>
    <col min="45" max="45" width="20.453125" style="46" customWidth="1"/>
    <col min="46" max="46" width="18.81640625" style="46" customWidth="1"/>
    <col min="47" max="47" width="20.54296875" style="46" customWidth="1"/>
    <col min="48" max="48" width="13.1796875" style="46" customWidth="1"/>
    <col min="49" max="49" width="24" style="46" customWidth="1"/>
    <col min="50" max="50" width="15.81640625" style="46" customWidth="1"/>
    <col min="51" max="51" width="14.453125" style="46" bestFit="1" customWidth="1"/>
    <col min="52" max="16384" width="9.1796875" style="46"/>
  </cols>
  <sheetData>
    <row r="1" spans="1:51" ht="20" thickBot="1" x14ac:dyDescent="0.5">
      <c r="A1" s="64" t="s">
        <v>473</v>
      </c>
      <c r="B1" s="256"/>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row>
    <row r="2" spans="1:51" ht="15" thickTop="1" x14ac:dyDescent="0.35">
      <c r="B2" s="256"/>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row>
    <row r="3" spans="1:51" x14ac:dyDescent="0.35">
      <c r="A3" s="66" t="s">
        <v>91</v>
      </c>
      <c r="B3" s="67" t="s">
        <v>92</v>
      </c>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row>
    <row r="4" spans="1:51" x14ac:dyDescent="0.35">
      <c r="A4" s="47"/>
      <c r="B4" s="48"/>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9"/>
    </row>
    <row r="5" spans="1:51" s="294" customFormat="1" ht="13" x14ac:dyDescent="0.25">
      <c r="A5" s="89" t="s">
        <v>110</v>
      </c>
      <c r="B5" s="50" t="s">
        <v>283</v>
      </c>
      <c r="C5" s="65" t="s">
        <v>340</v>
      </c>
      <c r="D5" s="65" t="s">
        <v>341</v>
      </c>
      <c r="E5" s="65" t="s">
        <v>342</v>
      </c>
      <c r="F5" s="65" t="s">
        <v>343</v>
      </c>
      <c r="G5" s="65" t="s">
        <v>344</v>
      </c>
      <c r="H5" s="65" t="s">
        <v>345</v>
      </c>
      <c r="I5" s="65" t="s">
        <v>346</v>
      </c>
      <c r="J5" s="65" t="s">
        <v>347</v>
      </c>
      <c r="K5" s="65" t="s">
        <v>348</v>
      </c>
      <c r="L5" s="65" t="s">
        <v>349</v>
      </c>
      <c r="M5" s="65" t="s">
        <v>350</v>
      </c>
      <c r="N5" s="65" t="s">
        <v>351</v>
      </c>
      <c r="O5" s="65" t="s">
        <v>352</v>
      </c>
      <c r="P5" s="65" t="s">
        <v>353</v>
      </c>
      <c r="Q5" s="65" t="s">
        <v>354</v>
      </c>
      <c r="R5" s="65" t="s">
        <v>355</v>
      </c>
      <c r="S5" s="65" t="s">
        <v>356</v>
      </c>
      <c r="T5" s="65" t="s">
        <v>357</v>
      </c>
      <c r="U5" s="65" t="s">
        <v>358</v>
      </c>
      <c r="V5" s="65" t="s">
        <v>359</v>
      </c>
      <c r="W5" s="65" t="s">
        <v>360</v>
      </c>
      <c r="X5" s="65" t="s">
        <v>361</v>
      </c>
      <c r="Y5" s="65" t="s">
        <v>362</v>
      </c>
      <c r="Z5" s="65" t="s">
        <v>363</v>
      </c>
      <c r="AA5" s="65" t="s">
        <v>364</v>
      </c>
      <c r="AB5" s="65" t="s">
        <v>365</v>
      </c>
      <c r="AC5" s="65" t="s">
        <v>366</v>
      </c>
      <c r="AD5" s="65" t="s">
        <v>367</v>
      </c>
      <c r="AE5" s="65" t="s">
        <v>368</v>
      </c>
      <c r="AF5" s="65" t="s">
        <v>369</v>
      </c>
      <c r="AG5" s="65" t="s">
        <v>370</v>
      </c>
      <c r="AH5" s="65" t="s">
        <v>371</v>
      </c>
      <c r="AI5" s="65" t="s">
        <v>372</v>
      </c>
      <c r="AJ5" s="65" t="s">
        <v>373</v>
      </c>
      <c r="AK5" s="65" t="s">
        <v>374</v>
      </c>
      <c r="AL5" s="65" t="s">
        <v>375</v>
      </c>
      <c r="AM5" s="65" t="s">
        <v>376</v>
      </c>
      <c r="AN5" s="65" t="s">
        <v>377</v>
      </c>
      <c r="AO5" s="65" t="s">
        <v>378</v>
      </c>
      <c r="AP5" s="65" t="s">
        <v>379</v>
      </c>
      <c r="AQ5" s="65" t="s">
        <v>380</v>
      </c>
      <c r="AR5" s="65" t="s">
        <v>381</v>
      </c>
      <c r="AS5" s="65" t="s">
        <v>382</v>
      </c>
      <c r="AT5" s="65" t="s">
        <v>383</v>
      </c>
      <c r="AU5" s="65" t="s">
        <v>384</v>
      </c>
      <c r="AV5" s="65" t="s">
        <v>385</v>
      </c>
      <c r="AW5" s="65" t="s">
        <v>386</v>
      </c>
      <c r="AX5" s="65" t="s">
        <v>387</v>
      </c>
      <c r="AY5" s="65" t="s">
        <v>388</v>
      </c>
    </row>
    <row r="6" spans="1:51" x14ac:dyDescent="0.35">
      <c r="A6" s="52" t="s">
        <v>389</v>
      </c>
      <c r="B6" s="256" t="s">
        <v>390</v>
      </c>
      <c r="C6" s="51">
        <v>12.247760863456399</v>
      </c>
      <c r="D6" s="51">
        <v>129.83942378230199</v>
      </c>
      <c r="E6" s="51">
        <v>57.829726664765403</v>
      </c>
      <c r="F6" s="51">
        <v>8.2681176780211203</v>
      </c>
      <c r="G6" s="51">
        <v>0</v>
      </c>
      <c r="H6" s="51">
        <v>208.18502898854501</v>
      </c>
      <c r="I6" s="51">
        <v>2.1791515169559399</v>
      </c>
      <c r="J6" s="51">
        <v>7.5666362746705298</v>
      </c>
      <c r="K6" s="51">
        <v>9.6753789899497296</v>
      </c>
      <c r="L6" s="51">
        <v>0.21247438449412701</v>
      </c>
      <c r="M6" s="51">
        <v>0</v>
      </c>
      <c r="N6" s="51">
        <v>19.633641166070301</v>
      </c>
      <c r="O6" s="51">
        <v>3.6307378311189602</v>
      </c>
      <c r="P6" s="51">
        <v>0</v>
      </c>
      <c r="Q6" s="51">
        <v>0</v>
      </c>
      <c r="R6" s="51">
        <v>0</v>
      </c>
      <c r="S6" s="51">
        <v>0</v>
      </c>
      <c r="T6" s="51">
        <v>3.6307378311189602</v>
      </c>
      <c r="U6" s="51">
        <v>6.6303767977939803</v>
      </c>
      <c r="V6" s="51">
        <v>0</v>
      </c>
      <c r="W6" s="51">
        <v>6.6303767977939803</v>
      </c>
      <c r="X6" s="51">
        <v>18.118588143432401</v>
      </c>
      <c r="Y6" s="51">
        <v>0</v>
      </c>
      <c r="Z6" s="51">
        <v>18.118588143432401</v>
      </c>
      <c r="AA6" s="51">
        <v>11.699760531386801</v>
      </c>
      <c r="AB6" s="51">
        <v>18.0762569070571</v>
      </c>
      <c r="AC6" s="51">
        <v>13.1194547391939</v>
      </c>
      <c r="AD6" s="51">
        <v>42.895472177637799</v>
      </c>
      <c r="AE6" s="51">
        <v>3.41291634124424</v>
      </c>
      <c r="AF6" s="51">
        <v>0</v>
      </c>
      <c r="AG6" s="51">
        <v>3.41291634124424</v>
      </c>
      <c r="AH6" s="51">
        <v>0.20387016535572999</v>
      </c>
      <c r="AI6" s="51">
        <v>0</v>
      </c>
      <c r="AJ6" s="51">
        <v>0.20387016535572999</v>
      </c>
      <c r="AK6" s="51">
        <v>42.363046647777097</v>
      </c>
      <c r="AL6" s="51">
        <v>0</v>
      </c>
      <c r="AM6" s="51">
        <v>42.363046647777097</v>
      </c>
      <c r="AN6" s="51">
        <v>8.1463122678863193</v>
      </c>
      <c r="AO6" s="51">
        <v>0</v>
      </c>
      <c r="AP6" s="51">
        <v>0</v>
      </c>
      <c r="AQ6" s="51">
        <v>0</v>
      </c>
      <c r="AR6" s="51">
        <v>0</v>
      </c>
      <c r="AS6" s="51">
        <v>8.1463122678863193</v>
      </c>
      <c r="AT6" s="51">
        <v>108.632521150743</v>
      </c>
      <c r="AU6" s="51">
        <v>155.48231696402999</v>
      </c>
      <c r="AV6" s="51">
        <v>80.624560393908993</v>
      </c>
      <c r="AW6" s="51">
        <v>8.4805920625152496</v>
      </c>
      <c r="AX6" s="51">
        <v>0</v>
      </c>
      <c r="AY6" s="51">
        <v>353.219990571197</v>
      </c>
    </row>
    <row r="7" spans="1:51" x14ac:dyDescent="0.35">
      <c r="A7" s="52" t="s">
        <v>389</v>
      </c>
      <c r="B7" s="256" t="s">
        <v>391</v>
      </c>
      <c r="C7" s="51">
        <v>4.0625228880839002</v>
      </c>
      <c r="D7" s="51">
        <v>148.71418966007801</v>
      </c>
      <c r="E7" s="51">
        <v>6.3068566435251103</v>
      </c>
      <c r="F7" s="51">
        <v>19.0674673641415</v>
      </c>
      <c r="G7" s="51">
        <v>38.951637807520797</v>
      </c>
      <c r="H7" s="51">
        <v>217.102674363349</v>
      </c>
      <c r="I7" s="51">
        <v>1.2622231506072801</v>
      </c>
      <c r="J7" s="51">
        <v>17.4124554810703</v>
      </c>
      <c r="K7" s="51">
        <v>4.9749830107541397</v>
      </c>
      <c r="L7" s="51">
        <v>1.05542538106281</v>
      </c>
      <c r="M7" s="51">
        <v>6.6864149517553004</v>
      </c>
      <c r="N7" s="51">
        <v>31.391501975249898</v>
      </c>
      <c r="O7" s="51">
        <v>19.804660221284799</v>
      </c>
      <c r="P7" s="51">
        <v>0</v>
      </c>
      <c r="Q7" s="51">
        <v>0</v>
      </c>
      <c r="R7" s="51">
        <v>0</v>
      </c>
      <c r="S7" s="51">
        <v>0</v>
      </c>
      <c r="T7" s="51">
        <v>19.804660221284799</v>
      </c>
      <c r="U7" s="51">
        <v>22.321789644168199</v>
      </c>
      <c r="V7" s="51">
        <v>0</v>
      </c>
      <c r="W7" s="51">
        <v>22.321789644168199</v>
      </c>
      <c r="X7" s="51">
        <v>25.588028566716599</v>
      </c>
      <c r="Y7" s="51">
        <v>0</v>
      </c>
      <c r="Z7" s="51">
        <v>25.588028566716599</v>
      </c>
      <c r="AA7" s="51">
        <v>0.74828808665159297</v>
      </c>
      <c r="AB7" s="51">
        <v>0</v>
      </c>
      <c r="AC7" s="51">
        <v>0</v>
      </c>
      <c r="AD7" s="51">
        <v>0.74828808665159297</v>
      </c>
      <c r="AE7" s="51">
        <v>0.16052185219529699</v>
      </c>
      <c r="AF7" s="51">
        <v>0</v>
      </c>
      <c r="AG7" s="51">
        <v>0.16052185219529699</v>
      </c>
      <c r="AH7" s="51">
        <v>0.16735867602183499</v>
      </c>
      <c r="AI7" s="51">
        <v>0</v>
      </c>
      <c r="AJ7" s="51">
        <v>0.16735867602183499</v>
      </c>
      <c r="AK7" s="51">
        <v>2.56102558211458</v>
      </c>
      <c r="AL7" s="51">
        <v>0</v>
      </c>
      <c r="AM7" s="51">
        <v>2.56102558211458</v>
      </c>
      <c r="AN7" s="51">
        <v>49.089599407514001</v>
      </c>
      <c r="AO7" s="51">
        <v>237.310288481236</v>
      </c>
      <c r="AP7" s="51">
        <v>41.900102632282803</v>
      </c>
      <c r="AQ7" s="51">
        <v>42.887049519836403</v>
      </c>
      <c r="AR7" s="51">
        <v>77.682271309779793</v>
      </c>
      <c r="AS7" s="51">
        <v>448.86931135064901</v>
      </c>
      <c r="AT7" s="51">
        <v>125.766018025364</v>
      </c>
      <c r="AU7" s="51">
        <v>403.436933622384</v>
      </c>
      <c r="AV7" s="51">
        <v>53.181942286562098</v>
      </c>
      <c r="AW7" s="51">
        <v>63.009942265040799</v>
      </c>
      <c r="AX7" s="51">
        <v>123.320324069056</v>
      </c>
      <c r="AY7" s="51">
        <v>768.71516026840595</v>
      </c>
    </row>
    <row r="8" spans="1:51" x14ac:dyDescent="0.35">
      <c r="A8" s="52" t="s">
        <v>389</v>
      </c>
      <c r="B8" s="256" t="s">
        <v>392</v>
      </c>
      <c r="C8" s="51">
        <v>1.44074894840467</v>
      </c>
      <c r="D8" s="51">
        <v>11.407639254527099</v>
      </c>
      <c r="E8" s="51">
        <v>2.7141008625945702</v>
      </c>
      <c r="F8" s="51">
        <v>0</v>
      </c>
      <c r="G8" s="51">
        <v>0</v>
      </c>
      <c r="H8" s="51">
        <v>15.5624890655263</v>
      </c>
      <c r="I8" s="51">
        <v>0.12968077217193899</v>
      </c>
      <c r="J8" s="51">
        <v>0.43618943531100601</v>
      </c>
      <c r="K8" s="51">
        <v>0.70244983660502403</v>
      </c>
      <c r="L8" s="51">
        <v>2.30996367452866E-2</v>
      </c>
      <c r="M8" s="51">
        <v>0</v>
      </c>
      <c r="N8" s="51">
        <v>1.2914196808332601</v>
      </c>
      <c r="O8" s="51">
        <v>1.1504753205620399</v>
      </c>
      <c r="P8" s="51">
        <v>0.30832713214857399</v>
      </c>
      <c r="Q8" s="51">
        <v>0.164324330220049</v>
      </c>
      <c r="R8" s="51">
        <v>5.5064319096859903E-2</v>
      </c>
      <c r="S8" s="51">
        <v>0</v>
      </c>
      <c r="T8" s="51">
        <v>1.67819110202753</v>
      </c>
      <c r="U8" s="51">
        <v>2.17447730606338</v>
      </c>
      <c r="V8" s="51">
        <v>0</v>
      </c>
      <c r="W8" s="51">
        <v>2.17447730606338</v>
      </c>
      <c r="X8" s="51">
        <v>2.6651013777877099</v>
      </c>
      <c r="Y8" s="51">
        <v>0</v>
      </c>
      <c r="Z8" s="51">
        <v>2.6651013777877099</v>
      </c>
      <c r="AA8" s="51">
        <v>0.35129589570823699</v>
      </c>
      <c r="AB8" s="51">
        <v>0.59979494040574399</v>
      </c>
      <c r="AC8" s="51">
        <v>1.75507687505203E-2</v>
      </c>
      <c r="AD8" s="51">
        <v>0.96864160486450201</v>
      </c>
      <c r="AE8" s="51">
        <v>0.95255894641278305</v>
      </c>
      <c r="AF8" s="51">
        <v>0</v>
      </c>
      <c r="AG8" s="51">
        <v>0.95255894641278305</v>
      </c>
      <c r="AH8" s="51">
        <v>0.43232006483163599</v>
      </c>
      <c r="AI8" s="51">
        <v>0</v>
      </c>
      <c r="AJ8" s="51">
        <v>0.43232006483163599</v>
      </c>
      <c r="AK8" s="51">
        <v>1.1782222679360001E-2</v>
      </c>
      <c r="AL8" s="51">
        <v>0</v>
      </c>
      <c r="AM8" s="51">
        <v>1.1782222679360001E-2</v>
      </c>
      <c r="AN8" s="51">
        <v>0.61889308762080497</v>
      </c>
      <c r="AO8" s="51">
        <v>0</v>
      </c>
      <c r="AP8" s="51">
        <v>0</v>
      </c>
      <c r="AQ8" s="51">
        <v>0</v>
      </c>
      <c r="AR8" s="51">
        <v>0</v>
      </c>
      <c r="AS8" s="51">
        <v>0.61889308762080497</v>
      </c>
      <c r="AT8" s="51">
        <v>9.9273339516754806</v>
      </c>
      <c r="AU8" s="51">
        <v>12.751950762392401</v>
      </c>
      <c r="AV8" s="51">
        <v>3.59842579817016</v>
      </c>
      <c r="AW8" s="51">
        <v>7.8163955842146499E-2</v>
      </c>
      <c r="AX8" s="51">
        <v>0</v>
      </c>
      <c r="AY8" s="51">
        <v>26.355874468080199</v>
      </c>
    </row>
    <row r="9" spans="1:51" x14ac:dyDescent="0.35">
      <c r="A9" s="52" t="s">
        <v>389</v>
      </c>
      <c r="B9" s="256" t="s">
        <v>393</v>
      </c>
      <c r="C9" s="51">
        <v>25.118269144319001</v>
      </c>
      <c r="D9" s="51">
        <v>353.616388393195</v>
      </c>
      <c r="E9" s="51">
        <v>106.67492976600801</v>
      </c>
      <c r="F9" s="51">
        <v>13.7864195799183</v>
      </c>
      <c r="G9" s="51">
        <v>0</v>
      </c>
      <c r="H9" s="51">
        <v>499.19600688344002</v>
      </c>
      <c r="I9" s="51">
        <v>0.73515995419479696</v>
      </c>
      <c r="J9" s="51">
        <v>1.23168803272023</v>
      </c>
      <c r="K9" s="51">
        <v>1.2098396440152099</v>
      </c>
      <c r="L9" s="51">
        <v>4.8851865706247E-2</v>
      </c>
      <c r="M9" s="51">
        <v>0</v>
      </c>
      <c r="N9" s="51">
        <v>3.2255394966364799</v>
      </c>
      <c r="O9" s="51">
        <v>1.4820323802853399</v>
      </c>
      <c r="P9" s="51">
        <v>0</v>
      </c>
      <c r="Q9" s="51">
        <v>0</v>
      </c>
      <c r="R9" s="51">
        <v>0</v>
      </c>
      <c r="S9" s="51">
        <v>0</v>
      </c>
      <c r="T9" s="51">
        <v>1.4820323802853399</v>
      </c>
      <c r="U9" s="51">
        <v>3.3054519926228001</v>
      </c>
      <c r="V9" s="51">
        <v>0</v>
      </c>
      <c r="W9" s="51">
        <v>3.3054519926228001</v>
      </c>
      <c r="X9" s="51">
        <v>21.326307095214698</v>
      </c>
      <c r="Y9" s="51">
        <v>0</v>
      </c>
      <c r="Z9" s="51">
        <v>21.326307095214698</v>
      </c>
      <c r="AA9" s="51">
        <v>20.0041097175448</v>
      </c>
      <c r="AB9" s="51">
        <v>33.958646958360802</v>
      </c>
      <c r="AC9" s="51">
        <v>41.468248178544101</v>
      </c>
      <c r="AD9" s="51">
        <v>95.431004854449696</v>
      </c>
      <c r="AE9" s="51">
        <v>0.23687489876413401</v>
      </c>
      <c r="AF9" s="51">
        <v>0</v>
      </c>
      <c r="AG9" s="51">
        <v>0.23687489876413401</v>
      </c>
      <c r="AH9" s="51">
        <v>9.3317679648835094E-3</v>
      </c>
      <c r="AI9" s="51">
        <v>0</v>
      </c>
      <c r="AJ9" s="51">
        <v>9.3317679648835094E-3</v>
      </c>
      <c r="AK9" s="51">
        <v>0</v>
      </c>
      <c r="AL9" s="51">
        <v>0</v>
      </c>
      <c r="AM9" s="51">
        <v>0</v>
      </c>
      <c r="AN9" s="51">
        <v>10.801107085416501</v>
      </c>
      <c r="AO9" s="51">
        <v>0</v>
      </c>
      <c r="AP9" s="51">
        <v>0</v>
      </c>
      <c r="AQ9" s="51">
        <v>0</v>
      </c>
      <c r="AR9" s="51">
        <v>0</v>
      </c>
      <c r="AS9" s="51">
        <v>10.801107085416501</v>
      </c>
      <c r="AT9" s="51">
        <v>83.018643937281297</v>
      </c>
      <c r="AU9" s="51">
        <v>388.80672338427598</v>
      </c>
      <c r="AV9" s="51">
        <v>149.35301758856701</v>
      </c>
      <c r="AW9" s="51">
        <v>13.835271445624601</v>
      </c>
      <c r="AX9" s="51">
        <v>0</v>
      </c>
      <c r="AY9" s="51">
        <v>635.01365635574905</v>
      </c>
    </row>
    <row r="10" spans="1:51" x14ac:dyDescent="0.35">
      <c r="A10" s="52" t="s">
        <v>389</v>
      </c>
      <c r="B10" s="256" t="s">
        <v>394</v>
      </c>
      <c r="C10" s="51">
        <v>0.72133052375457196</v>
      </c>
      <c r="D10" s="51">
        <v>32.820184276206497</v>
      </c>
      <c r="E10" s="51">
        <v>1.4757439985204399</v>
      </c>
      <c r="F10" s="51">
        <v>0</v>
      </c>
      <c r="G10" s="51">
        <v>31.548894887653599</v>
      </c>
      <c r="H10" s="51">
        <v>66.566153686135095</v>
      </c>
      <c r="I10" s="51">
        <v>0.23186934146403901</v>
      </c>
      <c r="J10" s="51">
        <v>1.3286377240514999</v>
      </c>
      <c r="K10" s="51">
        <v>0.39166757520962697</v>
      </c>
      <c r="L10" s="51">
        <v>0</v>
      </c>
      <c r="M10" s="51">
        <v>1.59485024173177</v>
      </c>
      <c r="N10" s="51">
        <v>3.5470248824569302</v>
      </c>
      <c r="O10" s="51">
        <v>2.7816854951568799</v>
      </c>
      <c r="P10" s="51">
        <v>0</v>
      </c>
      <c r="Q10" s="51">
        <v>0</v>
      </c>
      <c r="R10" s="51">
        <v>0</v>
      </c>
      <c r="S10" s="51">
        <v>0</v>
      </c>
      <c r="T10" s="51">
        <v>2.7816854951568799</v>
      </c>
      <c r="U10" s="51">
        <v>5.9971208349011</v>
      </c>
      <c r="V10" s="51">
        <v>0</v>
      </c>
      <c r="W10" s="51">
        <v>5.9971208349011</v>
      </c>
      <c r="X10" s="51">
        <v>5.07323406664994</v>
      </c>
      <c r="Y10" s="51">
        <v>0</v>
      </c>
      <c r="Z10" s="51">
        <v>5.07323406664994</v>
      </c>
      <c r="AA10" s="51">
        <v>0.87514285692501104</v>
      </c>
      <c r="AB10" s="51">
        <v>0.80194116217032296</v>
      </c>
      <c r="AC10" s="51">
        <v>1.20365190043913</v>
      </c>
      <c r="AD10" s="51">
        <v>2.8807359195344602</v>
      </c>
      <c r="AE10" s="51">
        <v>2.4653190154767898E-2</v>
      </c>
      <c r="AF10" s="51">
        <v>0</v>
      </c>
      <c r="AG10" s="51">
        <v>2.4653190154767898E-2</v>
      </c>
      <c r="AH10" s="51">
        <v>6.2090933748153498E-2</v>
      </c>
      <c r="AI10" s="51">
        <v>0</v>
      </c>
      <c r="AJ10" s="51">
        <v>6.2090933748153498E-2</v>
      </c>
      <c r="AK10" s="51">
        <v>0.83004397115223905</v>
      </c>
      <c r="AL10" s="51">
        <v>0</v>
      </c>
      <c r="AM10" s="51">
        <v>0.83004397115223905</v>
      </c>
      <c r="AN10" s="51">
        <v>3.36428882649109</v>
      </c>
      <c r="AO10" s="51">
        <v>0</v>
      </c>
      <c r="AP10" s="51">
        <v>0</v>
      </c>
      <c r="AQ10" s="51">
        <v>0</v>
      </c>
      <c r="AR10" s="51">
        <v>0</v>
      </c>
      <c r="AS10" s="51">
        <v>3.36428882649109</v>
      </c>
      <c r="AT10" s="51">
        <v>19.961460065866699</v>
      </c>
      <c r="AU10" s="51">
        <v>34.950763162428302</v>
      </c>
      <c r="AV10" s="51">
        <v>3.0710634741692</v>
      </c>
      <c r="AW10" s="51">
        <v>0</v>
      </c>
      <c r="AX10" s="51">
        <v>33.143745129385401</v>
      </c>
      <c r="AY10" s="51">
        <v>91.127031831849607</v>
      </c>
    </row>
    <row r="11" spans="1:51" x14ac:dyDescent="0.35">
      <c r="A11" s="225" t="s">
        <v>389</v>
      </c>
      <c r="B11" s="226" t="s">
        <v>98</v>
      </c>
      <c r="C11" s="227">
        <v>43.590632368018497</v>
      </c>
      <c r="D11" s="227">
        <v>676.39782536630901</v>
      </c>
      <c r="E11" s="227">
        <v>175.00135793541301</v>
      </c>
      <c r="F11" s="227">
        <v>41.122004622081</v>
      </c>
      <c r="G11" s="227">
        <v>70.5005326951744</v>
      </c>
      <c r="H11" s="227">
        <v>1006.612352987</v>
      </c>
      <c r="I11" s="227">
        <v>4.5380847353940004</v>
      </c>
      <c r="J11" s="227">
        <v>27.9756069478236</v>
      </c>
      <c r="K11" s="227">
        <v>16.954319056533699</v>
      </c>
      <c r="L11" s="227">
        <v>1.33985126800847</v>
      </c>
      <c r="M11" s="227">
        <v>8.2812651934870694</v>
      </c>
      <c r="N11" s="227">
        <v>59.089127201246903</v>
      </c>
      <c r="O11" s="227">
        <v>28.849591248408</v>
      </c>
      <c r="P11" s="227">
        <v>0.30832713214857399</v>
      </c>
      <c r="Q11" s="227">
        <v>0.164324330220049</v>
      </c>
      <c r="R11" s="227">
        <v>5.5064319096859903E-2</v>
      </c>
      <c r="S11" s="227">
        <v>0</v>
      </c>
      <c r="T11" s="227">
        <v>29.377307029873499</v>
      </c>
      <c r="U11" s="227">
        <v>40.429216575549397</v>
      </c>
      <c r="V11" s="227">
        <v>0</v>
      </c>
      <c r="W11" s="227">
        <v>40.429216575549397</v>
      </c>
      <c r="X11" s="227">
        <v>72.771259249801403</v>
      </c>
      <c r="Y11" s="227">
        <v>0</v>
      </c>
      <c r="Z11" s="227">
        <v>72.771259249801403</v>
      </c>
      <c r="AA11" s="227">
        <v>33.678597088216499</v>
      </c>
      <c r="AB11" s="227">
        <v>53.436639967993997</v>
      </c>
      <c r="AC11" s="227">
        <v>55.808905586927601</v>
      </c>
      <c r="AD11" s="227">
        <v>142.924142643138</v>
      </c>
      <c r="AE11" s="227">
        <v>4.7875252287712202</v>
      </c>
      <c r="AF11" s="227">
        <v>0</v>
      </c>
      <c r="AG11" s="227">
        <v>4.7875252287712202</v>
      </c>
      <c r="AH11" s="227">
        <v>0.87497160792223805</v>
      </c>
      <c r="AI11" s="227">
        <v>0</v>
      </c>
      <c r="AJ11" s="227">
        <v>0.87497160792223805</v>
      </c>
      <c r="AK11" s="227">
        <v>45.7658984237233</v>
      </c>
      <c r="AL11" s="227">
        <v>0</v>
      </c>
      <c r="AM11" s="227">
        <v>45.7658984237233</v>
      </c>
      <c r="AN11" s="227">
        <v>72.020200674928702</v>
      </c>
      <c r="AO11" s="227">
        <v>237.310288481236</v>
      </c>
      <c r="AP11" s="227">
        <v>41.900102632282803</v>
      </c>
      <c r="AQ11" s="227">
        <v>42.887049519836403</v>
      </c>
      <c r="AR11" s="227">
        <v>77.682271309779793</v>
      </c>
      <c r="AS11" s="227">
        <v>471.79991261806401</v>
      </c>
      <c r="AT11" s="227">
        <v>347.30597713092999</v>
      </c>
      <c r="AU11" s="227">
        <v>995.42868789551096</v>
      </c>
      <c r="AV11" s="227">
        <v>289.82900954137699</v>
      </c>
      <c r="AW11" s="227">
        <v>85.403969729022705</v>
      </c>
      <c r="AX11" s="227">
        <v>156.464069198441</v>
      </c>
      <c r="AY11" s="227">
        <v>1874.4317134952801</v>
      </c>
    </row>
    <row r="12" spans="1:51" x14ac:dyDescent="0.35">
      <c r="A12" s="52" t="s">
        <v>332</v>
      </c>
      <c r="B12" s="256" t="s">
        <v>395</v>
      </c>
      <c r="C12" s="51">
        <v>2.1535671711964599</v>
      </c>
      <c r="D12" s="51">
        <v>34.303664137476297</v>
      </c>
      <c r="E12" s="51">
        <v>14.0601442153711</v>
      </c>
      <c r="F12" s="51">
        <v>0</v>
      </c>
      <c r="G12" s="51">
        <v>0</v>
      </c>
      <c r="H12" s="51">
        <v>50.5173755240438</v>
      </c>
      <c r="I12" s="51">
        <v>1.3444470135884199</v>
      </c>
      <c r="J12" s="51">
        <v>5.2208223291876799</v>
      </c>
      <c r="K12" s="51">
        <v>1.4708382702304601</v>
      </c>
      <c r="L12" s="51">
        <v>0</v>
      </c>
      <c r="M12" s="51">
        <v>0</v>
      </c>
      <c r="N12" s="51">
        <v>8.0361076130065694</v>
      </c>
      <c r="O12" s="51">
        <v>0.45315702853814799</v>
      </c>
      <c r="P12" s="51">
        <v>0</v>
      </c>
      <c r="Q12" s="51">
        <v>0</v>
      </c>
      <c r="R12" s="51">
        <v>0</v>
      </c>
      <c r="S12" s="51">
        <v>0</v>
      </c>
      <c r="T12" s="51">
        <v>0.45315702853814799</v>
      </c>
      <c r="U12" s="51">
        <v>0.239042569629806</v>
      </c>
      <c r="V12" s="51">
        <v>0</v>
      </c>
      <c r="W12" s="51">
        <v>0.239042569629806</v>
      </c>
      <c r="X12" s="51">
        <v>5.4362526642556501</v>
      </c>
      <c r="Y12" s="51">
        <v>0</v>
      </c>
      <c r="Z12" s="51">
        <v>5.4362526642556501</v>
      </c>
      <c r="AA12" s="51">
        <v>1.1577953777873</v>
      </c>
      <c r="AB12" s="51">
        <v>1.92297307508282</v>
      </c>
      <c r="AC12" s="51">
        <v>0.12938706239439299</v>
      </c>
      <c r="AD12" s="51">
        <v>3.21015551526451</v>
      </c>
      <c r="AE12" s="51">
        <v>1.3132584681838499</v>
      </c>
      <c r="AF12" s="51">
        <v>0</v>
      </c>
      <c r="AG12" s="51">
        <v>1.3132584681838499</v>
      </c>
      <c r="AH12" s="51">
        <v>0.11581439487067401</v>
      </c>
      <c r="AI12" s="51">
        <v>0</v>
      </c>
      <c r="AJ12" s="51">
        <v>0.11581439487067401</v>
      </c>
      <c r="AK12" s="51">
        <v>0.97967265809424697</v>
      </c>
      <c r="AL12" s="51">
        <v>0</v>
      </c>
      <c r="AM12" s="51">
        <v>0.97967265809424697</v>
      </c>
      <c r="AN12" s="51">
        <v>1.94003450083495</v>
      </c>
      <c r="AO12" s="51">
        <v>0</v>
      </c>
      <c r="AP12" s="51">
        <v>0</v>
      </c>
      <c r="AQ12" s="51">
        <v>0</v>
      </c>
      <c r="AR12" s="51">
        <v>0</v>
      </c>
      <c r="AS12" s="51">
        <v>1.94003450083495</v>
      </c>
      <c r="AT12" s="51">
        <v>15.1330418724484</v>
      </c>
      <c r="AU12" s="51">
        <v>41.447459541746802</v>
      </c>
      <c r="AV12" s="51">
        <v>15.6603695479959</v>
      </c>
      <c r="AW12" s="51">
        <v>0</v>
      </c>
      <c r="AX12" s="51">
        <v>0</v>
      </c>
      <c r="AY12" s="51">
        <v>72.240870962191096</v>
      </c>
    </row>
    <row r="13" spans="1:51" x14ac:dyDescent="0.35">
      <c r="A13" s="52" t="s">
        <v>332</v>
      </c>
      <c r="B13" s="256" t="s">
        <v>396</v>
      </c>
      <c r="C13" s="51">
        <v>0</v>
      </c>
      <c r="D13" s="51">
        <v>409.21903392009</v>
      </c>
      <c r="E13" s="51">
        <v>129.89954826422399</v>
      </c>
      <c r="F13" s="51">
        <v>0</v>
      </c>
      <c r="G13" s="51">
        <v>0</v>
      </c>
      <c r="H13" s="51">
        <v>539.11858218431405</v>
      </c>
      <c r="I13" s="51">
        <v>11.8323544043241</v>
      </c>
      <c r="J13" s="51">
        <v>58.806812436118598</v>
      </c>
      <c r="K13" s="51">
        <v>15.855863929626</v>
      </c>
      <c r="L13" s="51">
        <v>0</v>
      </c>
      <c r="M13" s="51">
        <v>0</v>
      </c>
      <c r="N13" s="51">
        <v>86.495030770068595</v>
      </c>
      <c r="O13" s="51">
        <v>2.5034271500912402</v>
      </c>
      <c r="P13" s="51">
        <v>0</v>
      </c>
      <c r="Q13" s="51">
        <v>0</v>
      </c>
      <c r="R13" s="51">
        <v>0</v>
      </c>
      <c r="S13" s="51">
        <v>0</v>
      </c>
      <c r="T13" s="51">
        <v>2.5034271500912402</v>
      </c>
      <c r="U13" s="51">
        <v>2.4246717557566102</v>
      </c>
      <c r="V13" s="51">
        <v>0</v>
      </c>
      <c r="W13" s="51">
        <v>2.4246717557566102</v>
      </c>
      <c r="X13" s="51">
        <v>33.137028000258702</v>
      </c>
      <c r="Y13" s="51">
        <v>0</v>
      </c>
      <c r="Z13" s="51">
        <v>33.137028000258702</v>
      </c>
      <c r="AA13" s="51">
        <v>16.912865365043999</v>
      </c>
      <c r="AB13" s="51">
        <v>14.7704170363507</v>
      </c>
      <c r="AC13" s="51">
        <v>4.0998997022488899</v>
      </c>
      <c r="AD13" s="51">
        <v>35.783182103643497</v>
      </c>
      <c r="AE13" s="51">
        <v>16.943490227448301</v>
      </c>
      <c r="AF13" s="51">
        <v>0</v>
      </c>
      <c r="AG13" s="51">
        <v>16.943490227448301</v>
      </c>
      <c r="AH13" s="51">
        <v>5.9672965944112404</v>
      </c>
      <c r="AI13" s="51">
        <v>0</v>
      </c>
      <c r="AJ13" s="51">
        <v>5.9672965944112404</v>
      </c>
      <c r="AK13" s="51">
        <v>0</v>
      </c>
      <c r="AL13" s="51">
        <v>0</v>
      </c>
      <c r="AM13" s="51">
        <v>0</v>
      </c>
      <c r="AN13" s="51">
        <v>18.214718921688501</v>
      </c>
      <c r="AO13" s="51">
        <v>5.2469923144452597</v>
      </c>
      <c r="AP13" s="51">
        <v>0</v>
      </c>
      <c r="AQ13" s="51">
        <v>0</v>
      </c>
      <c r="AR13" s="51">
        <v>0</v>
      </c>
      <c r="AS13" s="51">
        <v>23.461711236133802</v>
      </c>
      <c r="AT13" s="51">
        <v>107.93585237280099</v>
      </c>
      <c r="AU13" s="51">
        <v>488.04325570700502</v>
      </c>
      <c r="AV13" s="51">
        <v>149.85531189609901</v>
      </c>
      <c r="AW13" s="51">
        <v>0</v>
      </c>
      <c r="AX13" s="51">
        <v>0</v>
      </c>
      <c r="AY13" s="51">
        <v>745.83441997590501</v>
      </c>
    </row>
    <row r="14" spans="1:51" x14ac:dyDescent="0.35">
      <c r="A14" s="52" t="s">
        <v>332</v>
      </c>
      <c r="B14" s="256" t="s">
        <v>397</v>
      </c>
      <c r="C14" s="51">
        <v>5.8626965519465504</v>
      </c>
      <c r="D14" s="51">
        <v>320.63290760009698</v>
      </c>
      <c r="E14" s="51">
        <v>47.768691385092502</v>
      </c>
      <c r="F14" s="51">
        <v>0</v>
      </c>
      <c r="G14" s="51">
        <v>41.363641770017203</v>
      </c>
      <c r="H14" s="51">
        <v>415.62793730715299</v>
      </c>
      <c r="I14" s="51">
        <v>6.43887573178149</v>
      </c>
      <c r="J14" s="51">
        <v>58.177156352334102</v>
      </c>
      <c r="K14" s="51">
        <v>6.3511772218434004</v>
      </c>
      <c r="L14" s="51">
        <v>0</v>
      </c>
      <c r="M14" s="51">
        <v>9.5650673515124396</v>
      </c>
      <c r="N14" s="51">
        <v>80.5322766574714</v>
      </c>
      <c r="O14" s="51">
        <v>7.2049356613789302</v>
      </c>
      <c r="P14" s="51">
        <v>0</v>
      </c>
      <c r="Q14" s="51">
        <v>0</v>
      </c>
      <c r="R14" s="51">
        <v>0</v>
      </c>
      <c r="S14" s="51">
        <v>0</v>
      </c>
      <c r="T14" s="51">
        <v>7.2049356613789302</v>
      </c>
      <c r="U14" s="51">
        <v>14.3176286677229</v>
      </c>
      <c r="V14" s="51">
        <v>0</v>
      </c>
      <c r="W14" s="51">
        <v>14.3176286677229</v>
      </c>
      <c r="X14" s="51">
        <v>53.582052772574599</v>
      </c>
      <c r="Y14" s="51">
        <v>0</v>
      </c>
      <c r="Z14" s="51">
        <v>53.582052772574599</v>
      </c>
      <c r="AA14" s="51">
        <v>25.144775686295699</v>
      </c>
      <c r="AB14" s="51">
        <v>25.653772040972601</v>
      </c>
      <c r="AC14" s="51">
        <v>4.4065784021452998</v>
      </c>
      <c r="AD14" s="51">
        <v>55.2051261294136</v>
      </c>
      <c r="AE14" s="51">
        <v>17.662599639072301</v>
      </c>
      <c r="AF14" s="51">
        <v>0</v>
      </c>
      <c r="AG14" s="51">
        <v>17.662599639072301</v>
      </c>
      <c r="AH14" s="51">
        <v>5.4557939748958901</v>
      </c>
      <c r="AI14" s="51">
        <v>0</v>
      </c>
      <c r="AJ14" s="51">
        <v>5.4557939748958901</v>
      </c>
      <c r="AK14" s="51">
        <v>0</v>
      </c>
      <c r="AL14" s="51">
        <v>0</v>
      </c>
      <c r="AM14" s="51">
        <v>0</v>
      </c>
      <c r="AN14" s="51">
        <v>20.971616443470001</v>
      </c>
      <c r="AO14" s="51">
        <v>5.0970588021904097</v>
      </c>
      <c r="AP14" s="51">
        <v>0</v>
      </c>
      <c r="AQ14" s="51">
        <v>0</v>
      </c>
      <c r="AR14" s="51">
        <v>0</v>
      </c>
      <c r="AS14" s="51">
        <v>26.068675245660401</v>
      </c>
      <c r="AT14" s="51">
        <v>156.64097515460699</v>
      </c>
      <c r="AU14" s="51">
        <v>409.56089479559398</v>
      </c>
      <c r="AV14" s="51">
        <v>58.526447009081203</v>
      </c>
      <c r="AW14" s="51">
        <v>0</v>
      </c>
      <c r="AX14" s="51">
        <v>50.9287091215297</v>
      </c>
      <c r="AY14" s="51">
        <v>675.65702608081199</v>
      </c>
    </row>
    <row r="15" spans="1:51" x14ac:dyDescent="0.35">
      <c r="A15" s="52" t="s">
        <v>332</v>
      </c>
      <c r="B15" s="256" t="s">
        <v>398</v>
      </c>
      <c r="C15" s="51">
        <v>4.7456805353209202</v>
      </c>
      <c r="D15" s="51">
        <v>248.85000344945499</v>
      </c>
      <c r="E15" s="51">
        <v>0</v>
      </c>
      <c r="F15" s="51">
        <v>47.943180587856503</v>
      </c>
      <c r="G15" s="51">
        <v>0</v>
      </c>
      <c r="H15" s="51">
        <v>301.53886457263297</v>
      </c>
      <c r="I15" s="51">
        <v>2.9472148685862098</v>
      </c>
      <c r="J15" s="51">
        <v>17.659316057173601</v>
      </c>
      <c r="K15" s="51">
        <v>0</v>
      </c>
      <c r="L15" s="51">
        <v>1.5178863264800999</v>
      </c>
      <c r="M15" s="51">
        <v>0</v>
      </c>
      <c r="N15" s="51">
        <v>22.124417252239901</v>
      </c>
      <c r="O15" s="51">
        <v>7.7330642117757504</v>
      </c>
      <c r="P15" s="51">
        <v>0</v>
      </c>
      <c r="Q15" s="51">
        <v>0</v>
      </c>
      <c r="R15" s="51">
        <v>0</v>
      </c>
      <c r="S15" s="51">
        <v>0</v>
      </c>
      <c r="T15" s="51">
        <v>7.7330642117757504</v>
      </c>
      <c r="U15" s="51">
        <v>24.628989715530899</v>
      </c>
      <c r="V15" s="51">
        <v>0</v>
      </c>
      <c r="W15" s="51">
        <v>24.628989715530899</v>
      </c>
      <c r="X15" s="51">
        <v>40.030353055525097</v>
      </c>
      <c r="Y15" s="51">
        <v>0</v>
      </c>
      <c r="Z15" s="51">
        <v>40.030353055525097</v>
      </c>
      <c r="AA15" s="51">
        <v>10.3964276466877</v>
      </c>
      <c r="AB15" s="51">
        <v>21.281909512985902</v>
      </c>
      <c r="AC15" s="51">
        <v>0</v>
      </c>
      <c r="AD15" s="51">
        <v>31.6783371596736</v>
      </c>
      <c r="AE15" s="51">
        <v>21.0263686277186</v>
      </c>
      <c r="AF15" s="51">
        <v>0</v>
      </c>
      <c r="AG15" s="51">
        <v>21.0263686277186</v>
      </c>
      <c r="AH15" s="51">
        <v>11.945648961580501</v>
      </c>
      <c r="AI15" s="51">
        <v>0</v>
      </c>
      <c r="AJ15" s="51">
        <v>11.945648961580501</v>
      </c>
      <c r="AK15" s="51">
        <v>0.42943207072619499</v>
      </c>
      <c r="AL15" s="51">
        <v>0</v>
      </c>
      <c r="AM15" s="51">
        <v>0.42943207072619499</v>
      </c>
      <c r="AN15" s="51">
        <v>32.9213177610686</v>
      </c>
      <c r="AO15" s="51">
        <v>7.4212954095580201</v>
      </c>
      <c r="AP15" s="51">
        <v>0</v>
      </c>
      <c r="AQ15" s="51">
        <v>0</v>
      </c>
      <c r="AR15" s="51">
        <v>0</v>
      </c>
      <c r="AS15" s="51">
        <v>40.342613170626599</v>
      </c>
      <c r="AT15" s="51">
        <v>156.804497463953</v>
      </c>
      <c r="AU15" s="51">
        <v>295.21252442917302</v>
      </c>
      <c r="AV15" s="51">
        <v>0</v>
      </c>
      <c r="AW15" s="51">
        <v>49.461066914336598</v>
      </c>
      <c r="AX15" s="51">
        <v>0</v>
      </c>
      <c r="AY15" s="51">
        <v>501.478088807463</v>
      </c>
    </row>
    <row r="16" spans="1:51" x14ac:dyDescent="0.35">
      <c r="A16" s="52" t="s">
        <v>332</v>
      </c>
      <c r="B16" s="256" t="s">
        <v>399</v>
      </c>
      <c r="C16" s="51">
        <v>3.7481842805652699</v>
      </c>
      <c r="D16" s="51">
        <v>54.097191961856701</v>
      </c>
      <c r="E16" s="51">
        <v>9.0338933294222699</v>
      </c>
      <c r="F16" s="51">
        <v>33.210474126394999</v>
      </c>
      <c r="G16" s="51">
        <v>0</v>
      </c>
      <c r="H16" s="51">
        <v>100.089743698239</v>
      </c>
      <c r="I16" s="51">
        <v>0.20413925826445201</v>
      </c>
      <c r="J16" s="51">
        <v>21.216849617391699</v>
      </c>
      <c r="K16" s="51">
        <v>2.0377475129902001</v>
      </c>
      <c r="L16" s="51">
        <v>8.5611847420018794</v>
      </c>
      <c r="M16" s="51">
        <v>0</v>
      </c>
      <c r="N16" s="51">
        <v>32.0199211306482</v>
      </c>
      <c r="O16" s="51">
        <v>0.145890115121035</v>
      </c>
      <c r="P16" s="51">
        <v>0</v>
      </c>
      <c r="Q16" s="51">
        <v>0</v>
      </c>
      <c r="R16" s="51">
        <v>0</v>
      </c>
      <c r="S16" s="51">
        <v>0</v>
      </c>
      <c r="T16" s="51">
        <v>0.145890115121035</v>
      </c>
      <c r="U16" s="51">
        <v>0.49154260985526799</v>
      </c>
      <c r="V16" s="51">
        <v>0</v>
      </c>
      <c r="W16" s="51">
        <v>0.49154260985526799</v>
      </c>
      <c r="X16" s="51">
        <v>6.5546436676345996</v>
      </c>
      <c r="Y16" s="51">
        <v>0</v>
      </c>
      <c r="Z16" s="51">
        <v>6.5546436676345996</v>
      </c>
      <c r="AA16" s="51">
        <v>4.6347737755511602</v>
      </c>
      <c r="AB16" s="51">
        <v>4.2104464682365599</v>
      </c>
      <c r="AC16" s="51">
        <v>4.8966339827838299</v>
      </c>
      <c r="AD16" s="51">
        <v>13.741854226571499</v>
      </c>
      <c r="AE16" s="51">
        <v>1.29392985008039</v>
      </c>
      <c r="AF16" s="51">
        <v>0</v>
      </c>
      <c r="AG16" s="51">
        <v>1.29392985008039</v>
      </c>
      <c r="AH16" s="51">
        <v>0.86935607556706895</v>
      </c>
      <c r="AI16" s="51">
        <v>0</v>
      </c>
      <c r="AJ16" s="51">
        <v>0.86935607556706895</v>
      </c>
      <c r="AK16" s="51">
        <v>3.52664585798804</v>
      </c>
      <c r="AL16" s="51">
        <v>0</v>
      </c>
      <c r="AM16" s="51">
        <v>3.52664585798804</v>
      </c>
      <c r="AN16" s="51">
        <v>6.6754263163799497</v>
      </c>
      <c r="AO16" s="51">
        <v>0</v>
      </c>
      <c r="AP16" s="51">
        <v>0</v>
      </c>
      <c r="AQ16" s="51">
        <v>0</v>
      </c>
      <c r="AR16" s="51">
        <v>0</v>
      </c>
      <c r="AS16" s="51">
        <v>6.6754263163799497</v>
      </c>
      <c r="AT16" s="51">
        <v>28.144531840022498</v>
      </c>
      <c r="AU16" s="51">
        <v>79.524488047484894</v>
      </c>
      <c r="AV16" s="51">
        <v>15.9682748251963</v>
      </c>
      <c r="AW16" s="51">
        <v>41.771658868396898</v>
      </c>
      <c r="AX16" s="51">
        <v>0</v>
      </c>
      <c r="AY16" s="51">
        <v>165.408953581101</v>
      </c>
    </row>
    <row r="17" spans="1:51" x14ac:dyDescent="0.35">
      <c r="A17" s="225" t="s">
        <v>332</v>
      </c>
      <c r="B17" s="226" t="s">
        <v>98</v>
      </c>
      <c r="C17" s="227">
        <v>16.5101285390292</v>
      </c>
      <c r="D17" s="227">
        <v>1067.1028010689799</v>
      </c>
      <c r="E17" s="227">
        <v>200.76227719411</v>
      </c>
      <c r="F17" s="227">
        <v>81.153654714251502</v>
      </c>
      <c r="G17" s="227">
        <v>41.363641770017203</v>
      </c>
      <c r="H17" s="227">
        <v>1406.8925032863799</v>
      </c>
      <c r="I17" s="227">
        <v>22.767031276544699</v>
      </c>
      <c r="J17" s="227">
        <v>161.080956792206</v>
      </c>
      <c r="K17" s="227">
        <v>25.7156269346901</v>
      </c>
      <c r="L17" s="227">
        <v>10.079071068482</v>
      </c>
      <c r="M17" s="227">
        <v>9.5650673515124396</v>
      </c>
      <c r="N17" s="227">
        <v>229.20775342343501</v>
      </c>
      <c r="O17" s="227">
        <v>18.040474166905099</v>
      </c>
      <c r="P17" s="227">
        <v>0</v>
      </c>
      <c r="Q17" s="227">
        <v>0</v>
      </c>
      <c r="R17" s="227">
        <v>0</v>
      </c>
      <c r="S17" s="227">
        <v>0</v>
      </c>
      <c r="T17" s="227">
        <v>18.040474166905099</v>
      </c>
      <c r="U17" s="227">
        <v>42.101875318495502</v>
      </c>
      <c r="V17" s="227">
        <v>0</v>
      </c>
      <c r="W17" s="227">
        <v>42.101875318495502</v>
      </c>
      <c r="X17" s="227">
        <v>138.74033016024899</v>
      </c>
      <c r="Y17" s="227">
        <v>0</v>
      </c>
      <c r="Z17" s="227">
        <v>138.74033016024899</v>
      </c>
      <c r="AA17" s="227">
        <v>58.246637851365897</v>
      </c>
      <c r="AB17" s="227">
        <v>67.839518133628502</v>
      </c>
      <c r="AC17" s="227">
        <v>13.5324991495724</v>
      </c>
      <c r="AD17" s="227">
        <v>139.61865513456701</v>
      </c>
      <c r="AE17" s="227">
        <v>58.239646812503501</v>
      </c>
      <c r="AF17" s="227">
        <v>0</v>
      </c>
      <c r="AG17" s="227">
        <v>58.239646812503501</v>
      </c>
      <c r="AH17" s="227">
        <v>24.353910001325399</v>
      </c>
      <c r="AI17" s="227">
        <v>0</v>
      </c>
      <c r="AJ17" s="227">
        <v>24.353910001325399</v>
      </c>
      <c r="AK17" s="227">
        <v>4.9357505868084797</v>
      </c>
      <c r="AL17" s="227">
        <v>0</v>
      </c>
      <c r="AM17" s="227">
        <v>4.9357505868084797</v>
      </c>
      <c r="AN17" s="227">
        <v>80.723113943442002</v>
      </c>
      <c r="AO17" s="227">
        <v>17.765346526193699</v>
      </c>
      <c r="AP17" s="227">
        <v>0</v>
      </c>
      <c r="AQ17" s="227">
        <v>0</v>
      </c>
      <c r="AR17" s="227">
        <v>0</v>
      </c>
      <c r="AS17" s="227">
        <v>98.488460469635697</v>
      </c>
      <c r="AT17" s="227">
        <v>464.65889870383302</v>
      </c>
      <c r="AU17" s="227">
        <v>1313.788622521</v>
      </c>
      <c r="AV17" s="227">
        <v>240.010403278372</v>
      </c>
      <c r="AW17" s="227">
        <v>91.232725782733496</v>
      </c>
      <c r="AX17" s="227">
        <v>50.9287091215297</v>
      </c>
      <c r="AY17" s="227">
        <v>2160.6193594074698</v>
      </c>
    </row>
    <row r="18" spans="1:51" x14ac:dyDescent="0.35">
      <c r="A18" s="52" t="s">
        <v>333</v>
      </c>
      <c r="B18" s="256" t="s">
        <v>400</v>
      </c>
      <c r="C18" s="51">
        <v>2.55682289459385</v>
      </c>
      <c r="D18" s="51">
        <v>65.607536399605806</v>
      </c>
      <c r="E18" s="51">
        <v>7.3065322135734698</v>
      </c>
      <c r="F18" s="51">
        <v>1.57394873230211</v>
      </c>
      <c r="G18" s="51">
        <v>0</v>
      </c>
      <c r="H18" s="51">
        <v>77.044840240075203</v>
      </c>
      <c r="I18" s="51">
        <v>0.50825719792189095</v>
      </c>
      <c r="J18" s="51">
        <v>4.4641503111468497</v>
      </c>
      <c r="K18" s="51">
        <v>0.80955174937110996</v>
      </c>
      <c r="L18" s="51">
        <v>6.0498759898915799E-3</v>
      </c>
      <c r="M18" s="51">
        <v>0</v>
      </c>
      <c r="N18" s="51">
        <v>5.78800913442974</v>
      </c>
      <c r="O18" s="51">
        <v>0.47463356968926501</v>
      </c>
      <c r="P18" s="51">
        <v>0</v>
      </c>
      <c r="Q18" s="51">
        <v>0</v>
      </c>
      <c r="R18" s="51">
        <v>0</v>
      </c>
      <c r="S18" s="51">
        <v>0</v>
      </c>
      <c r="T18" s="51">
        <v>0.47463356968926501</v>
      </c>
      <c r="U18" s="51">
        <v>1.1225996798605899</v>
      </c>
      <c r="V18" s="51">
        <v>0</v>
      </c>
      <c r="W18" s="51">
        <v>1.1225996798605899</v>
      </c>
      <c r="X18" s="51">
        <v>8.4577146668155407</v>
      </c>
      <c r="Y18" s="51">
        <v>0</v>
      </c>
      <c r="Z18" s="51">
        <v>8.4577146668155407</v>
      </c>
      <c r="AA18" s="51">
        <v>0.74305784757340798</v>
      </c>
      <c r="AB18" s="51">
        <v>0.3166768508726</v>
      </c>
      <c r="AC18" s="51">
        <v>9.7325756628254503E-2</v>
      </c>
      <c r="AD18" s="51">
        <v>1.15706045507426</v>
      </c>
      <c r="AE18" s="51">
        <v>0.77235292294721003</v>
      </c>
      <c r="AF18" s="51">
        <v>0</v>
      </c>
      <c r="AG18" s="51">
        <v>0.77235292294721003</v>
      </c>
      <c r="AH18" s="51">
        <v>0.31176344016888702</v>
      </c>
      <c r="AI18" s="51">
        <v>0</v>
      </c>
      <c r="AJ18" s="51">
        <v>0.31176344016888702</v>
      </c>
      <c r="AK18" s="51">
        <v>0.365464302844974</v>
      </c>
      <c r="AL18" s="51">
        <v>0</v>
      </c>
      <c r="AM18" s="51">
        <v>0.365464302844974</v>
      </c>
      <c r="AN18" s="51">
        <v>5.53590854640992</v>
      </c>
      <c r="AO18" s="51">
        <v>0</v>
      </c>
      <c r="AP18" s="51">
        <v>0</v>
      </c>
      <c r="AQ18" s="51">
        <v>0</v>
      </c>
      <c r="AR18" s="51">
        <v>0</v>
      </c>
      <c r="AS18" s="51">
        <v>5.53590854640992</v>
      </c>
      <c r="AT18" s="51">
        <v>20.848575065052401</v>
      </c>
      <c r="AU18" s="51">
        <v>70.388363561625198</v>
      </c>
      <c r="AV18" s="51">
        <v>8.2134097195728408</v>
      </c>
      <c r="AW18" s="51">
        <v>1.5799986082919999</v>
      </c>
      <c r="AX18" s="51">
        <v>0</v>
      </c>
      <c r="AY18" s="51">
        <v>101.030346954542</v>
      </c>
    </row>
    <row r="19" spans="1:51" x14ac:dyDescent="0.35">
      <c r="A19" s="52" t="s">
        <v>333</v>
      </c>
      <c r="B19" s="256" t="s">
        <v>401</v>
      </c>
      <c r="C19" s="51">
        <v>1.0407033712531299</v>
      </c>
      <c r="D19" s="51">
        <v>18.293102998346701</v>
      </c>
      <c r="E19" s="51">
        <v>3.9147979862384799</v>
      </c>
      <c r="F19" s="51">
        <v>0</v>
      </c>
      <c r="G19" s="51">
        <v>0</v>
      </c>
      <c r="H19" s="51">
        <v>23.248604355838399</v>
      </c>
      <c r="I19" s="51">
        <v>9.2697946238026005E-2</v>
      </c>
      <c r="J19" s="51">
        <v>0.52928043997927099</v>
      </c>
      <c r="K19" s="51">
        <v>6.8813121472092606E-2</v>
      </c>
      <c r="L19" s="51">
        <v>0</v>
      </c>
      <c r="M19" s="51">
        <v>0</v>
      </c>
      <c r="N19" s="51">
        <v>0.69079150768938902</v>
      </c>
      <c r="O19" s="51">
        <v>1.83873661992078</v>
      </c>
      <c r="P19" s="51">
        <v>0</v>
      </c>
      <c r="Q19" s="51">
        <v>0</v>
      </c>
      <c r="R19" s="51">
        <v>0</v>
      </c>
      <c r="S19" s="51">
        <v>0</v>
      </c>
      <c r="T19" s="51">
        <v>1.83873661992078</v>
      </c>
      <c r="U19" s="51">
        <v>1.7977685814933499</v>
      </c>
      <c r="V19" s="51">
        <v>0</v>
      </c>
      <c r="W19" s="51">
        <v>1.7977685814933499</v>
      </c>
      <c r="X19" s="51">
        <v>2.0737044812853198</v>
      </c>
      <c r="Y19" s="51">
        <v>0</v>
      </c>
      <c r="Z19" s="51">
        <v>2.0737044812853198</v>
      </c>
      <c r="AA19" s="51">
        <v>0.28087873383383999</v>
      </c>
      <c r="AB19" s="51">
        <v>9.1528810470558206E-2</v>
      </c>
      <c r="AC19" s="51">
        <v>3.1607768068216899E-2</v>
      </c>
      <c r="AD19" s="51">
        <v>0.40401531237261501</v>
      </c>
      <c r="AE19" s="51">
        <v>0.66428068771918203</v>
      </c>
      <c r="AF19" s="51">
        <v>0</v>
      </c>
      <c r="AG19" s="51">
        <v>0.66428068771918203</v>
      </c>
      <c r="AH19" s="51">
        <v>0.19115199326170701</v>
      </c>
      <c r="AI19" s="51">
        <v>0</v>
      </c>
      <c r="AJ19" s="51">
        <v>0.19115199326170701</v>
      </c>
      <c r="AK19" s="51">
        <v>0</v>
      </c>
      <c r="AL19" s="51">
        <v>0</v>
      </c>
      <c r="AM19" s="51">
        <v>0</v>
      </c>
      <c r="AN19" s="51">
        <v>1.20807046804264</v>
      </c>
      <c r="AO19" s="51">
        <v>0</v>
      </c>
      <c r="AP19" s="51">
        <v>0</v>
      </c>
      <c r="AQ19" s="51">
        <v>0</v>
      </c>
      <c r="AR19" s="51">
        <v>0</v>
      </c>
      <c r="AS19" s="51">
        <v>1.20807046804264</v>
      </c>
      <c r="AT19" s="51">
        <v>9.1879928811613993</v>
      </c>
      <c r="AU19" s="51">
        <v>18.913912248796599</v>
      </c>
      <c r="AV19" s="51">
        <v>4.0152188757787899</v>
      </c>
      <c r="AW19" s="51">
        <v>0</v>
      </c>
      <c r="AX19" s="51">
        <v>0</v>
      </c>
      <c r="AY19" s="51">
        <v>32.117124005736798</v>
      </c>
    </row>
    <row r="20" spans="1:51" x14ac:dyDescent="0.35">
      <c r="A20" s="52" t="s">
        <v>333</v>
      </c>
      <c r="B20" s="256" t="s">
        <v>402</v>
      </c>
      <c r="C20" s="51">
        <v>2.28215761289849</v>
      </c>
      <c r="D20" s="51">
        <v>176.97226639948099</v>
      </c>
      <c r="E20" s="51">
        <v>2.4328377640643799</v>
      </c>
      <c r="F20" s="51">
        <v>0</v>
      </c>
      <c r="G20" s="51">
        <v>0</v>
      </c>
      <c r="H20" s="51">
        <v>181.68726177644399</v>
      </c>
      <c r="I20" s="51">
        <v>0.39412320888816599</v>
      </c>
      <c r="J20" s="51">
        <v>24.7965015240434</v>
      </c>
      <c r="K20" s="51">
        <v>2.7490118159462802</v>
      </c>
      <c r="L20" s="51">
        <v>0</v>
      </c>
      <c r="M20" s="51">
        <v>0</v>
      </c>
      <c r="N20" s="51">
        <v>27.9396365488779</v>
      </c>
      <c r="O20" s="51">
        <v>1.57351026982122</v>
      </c>
      <c r="P20" s="51">
        <v>0</v>
      </c>
      <c r="Q20" s="51">
        <v>0</v>
      </c>
      <c r="R20" s="51">
        <v>0</v>
      </c>
      <c r="S20" s="51">
        <v>0</v>
      </c>
      <c r="T20" s="51">
        <v>1.57351026982122</v>
      </c>
      <c r="U20" s="51">
        <v>2.3005690436651598</v>
      </c>
      <c r="V20" s="51">
        <v>0</v>
      </c>
      <c r="W20" s="51">
        <v>2.3005690436651598</v>
      </c>
      <c r="X20" s="51">
        <v>24.1011125873538</v>
      </c>
      <c r="Y20" s="51">
        <v>0</v>
      </c>
      <c r="Z20" s="51">
        <v>24.1011125873538</v>
      </c>
      <c r="AA20" s="51">
        <v>0.84900568356966</v>
      </c>
      <c r="AB20" s="51">
        <v>0</v>
      </c>
      <c r="AC20" s="51">
        <v>0</v>
      </c>
      <c r="AD20" s="51">
        <v>0.84900568356966</v>
      </c>
      <c r="AE20" s="51">
        <v>17.792463591947499</v>
      </c>
      <c r="AF20" s="51">
        <v>0</v>
      </c>
      <c r="AG20" s="51">
        <v>17.792463591947499</v>
      </c>
      <c r="AH20" s="51">
        <v>0.82265751748971705</v>
      </c>
      <c r="AI20" s="51">
        <v>0</v>
      </c>
      <c r="AJ20" s="51">
        <v>0.82265751748971705</v>
      </c>
      <c r="AK20" s="51">
        <v>0</v>
      </c>
      <c r="AL20" s="51">
        <v>0</v>
      </c>
      <c r="AM20" s="51">
        <v>0</v>
      </c>
      <c r="AN20" s="51">
        <v>4.2082580788135102</v>
      </c>
      <c r="AO20" s="51">
        <v>0</v>
      </c>
      <c r="AP20" s="51">
        <v>0</v>
      </c>
      <c r="AQ20" s="51">
        <v>0</v>
      </c>
      <c r="AR20" s="51">
        <v>0</v>
      </c>
      <c r="AS20" s="51">
        <v>4.2082580788135102</v>
      </c>
      <c r="AT20" s="51">
        <v>54.323857613313102</v>
      </c>
      <c r="AU20" s="51">
        <v>201.768767923524</v>
      </c>
      <c r="AV20" s="51">
        <v>5.1818495800106703</v>
      </c>
      <c r="AW20" s="51">
        <v>0</v>
      </c>
      <c r="AX20" s="51">
        <v>0</v>
      </c>
      <c r="AY20" s="51">
        <v>261.27447511684801</v>
      </c>
    </row>
    <row r="21" spans="1:51" x14ac:dyDescent="0.35">
      <c r="A21" s="52" t="s">
        <v>333</v>
      </c>
      <c r="B21" s="256" t="s">
        <v>403</v>
      </c>
      <c r="C21" s="51">
        <v>0</v>
      </c>
      <c r="D21" s="51">
        <v>101.28542394029</v>
      </c>
      <c r="E21" s="51">
        <v>26.543203800894201</v>
      </c>
      <c r="F21" s="51">
        <v>0</v>
      </c>
      <c r="G21" s="51">
        <v>0</v>
      </c>
      <c r="H21" s="51">
        <v>127.828627741185</v>
      </c>
      <c r="I21" s="51">
        <v>1.3569595791551701</v>
      </c>
      <c r="J21" s="51">
        <v>15.904022746274499</v>
      </c>
      <c r="K21" s="51">
        <v>4.42134075584468</v>
      </c>
      <c r="L21" s="51">
        <v>0</v>
      </c>
      <c r="M21" s="51">
        <v>0</v>
      </c>
      <c r="N21" s="51">
        <v>21.682323081274401</v>
      </c>
      <c r="O21" s="51">
        <v>0.94386380527512903</v>
      </c>
      <c r="P21" s="51">
        <v>0</v>
      </c>
      <c r="Q21" s="51">
        <v>0</v>
      </c>
      <c r="R21" s="51">
        <v>0</v>
      </c>
      <c r="S21" s="51">
        <v>0</v>
      </c>
      <c r="T21" s="51">
        <v>0.94386380527512903</v>
      </c>
      <c r="U21" s="51">
        <v>8.7543907070500104</v>
      </c>
      <c r="V21" s="51">
        <v>0</v>
      </c>
      <c r="W21" s="51">
        <v>8.7543907070500104</v>
      </c>
      <c r="X21" s="51">
        <v>11.883962640672801</v>
      </c>
      <c r="Y21" s="51">
        <v>0</v>
      </c>
      <c r="Z21" s="51">
        <v>11.883962640672801</v>
      </c>
      <c r="AA21" s="51">
        <v>1.67822760026985</v>
      </c>
      <c r="AB21" s="51">
        <v>1.3741971033609</v>
      </c>
      <c r="AC21" s="51">
        <v>0</v>
      </c>
      <c r="AD21" s="51">
        <v>3.0524247036307499</v>
      </c>
      <c r="AE21" s="51">
        <v>0.271271940596849</v>
      </c>
      <c r="AF21" s="51">
        <v>0</v>
      </c>
      <c r="AG21" s="51">
        <v>0.271271940596849</v>
      </c>
      <c r="AH21" s="51">
        <v>0.17394416724142001</v>
      </c>
      <c r="AI21" s="51">
        <v>0</v>
      </c>
      <c r="AJ21" s="51">
        <v>0.17394416724142001</v>
      </c>
      <c r="AK21" s="51">
        <v>0</v>
      </c>
      <c r="AL21" s="51">
        <v>0</v>
      </c>
      <c r="AM21" s="51">
        <v>0</v>
      </c>
      <c r="AN21" s="51">
        <v>9.3960322084969103</v>
      </c>
      <c r="AO21" s="51">
        <v>0</v>
      </c>
      <c r="AP21" s="51">
        <v>0</v>
      </c>
      <c r="AQ21" s="51">
        <v>0</v>
      </c>
      <c r="AR21" s="51">
        <v>0</v>
      </c>
      <c r="AS21" s="51">
        <v>9.3960322084969103</v>
      </c>
      <c r="AT21" s="51">
        <v>34.458652666680699</v>
      </c>
      <c r="AU21" s="51">
        <v>118.563643789926</v>
      </c>
      <c r="AV21" s="51">
        <v>30.9645445567389</v>
      </c>
      <c r="AW21" s="51">
        <v>0</v>
      </c>
      <c r="AX21" s="51">
        <v>0</v>
      </c>
      <c r="AY21" s="51">
        <v>183.98684101334501</v>
      </c>
    </row>
    <row r="22" spans="1:51" x14ac:dyDescent="0.35">
      <c r="A22" s="225" t="s">
        <v>333</v>
      </c>
      <c r="B22" s="226" t="s">
        <v>98</v>
      </c>
      <c r="C22" s="227">
        <v>5.8796838787454702</v>
      </c>
      <c r="D22" s="227">
        <v>362.15832973772399</v>
      </c>
      <c r="E22" s="227">
        <v>40.197371764770502</v>
      </c>
      <c r="F22" s="227">
        <v>1.57394873230211</v>
      </c>
      <c r="G22" s="227">
        <v>0</v>
      </c>
      <c r="H22" s="227">
        <v>409.80933411354198</v>
      </c>
      <c r="I22" s="227">
        <v>2.3520379322032499</v>
      </c>
      <c r="J22" s="227">
        <v>45.693955021444097</v>
      </c>
      <c r="K22" s="227">
        <v>8.0487174426341692</v>
      </c>
      <c r="L22" s="227">
        <v>6.0498759898915799E-3</v>
      </c>
      <c r="M22" s="227">
        <v>0</v>
      </c>
      <c r="N22" s="227">
        <v>56.100760272271401</v>
      </c>
      <c r="O22" s="227">
        <v>4.8307442647064001</v>
      </c>
      <c r="P22" s="227">
        <v>0</v>
      </c>
      <c r="Q22" s="227">
        <v>0</v>
      </c>
      <c r="R22" s="227">
        <v>0</v>
      </c>
      <c r="S22" s="227">
        <v>0</v>
      </c>
      <c r="T22" s="227">
        <v>4.8307442647064001</v>
      </c>
      <c r="U22" s="227">
        <v>13.975328012069101</v>
      </c>
      <c r="V22" s="227">
        <v>0</v>
      </c>
      <c r="W22" s="227">
        <v>13.975328012069101</v>
      </c>
      <c r="X22" s="227">
        <v>46.516494376127497</v>
      </c>
      <c r="Y22" s="227">
        <v>0</v>
      </c>
      <c r="Z22" s="227">
        <v>46.516494376127497</v>
      </c>
      <c r="AA22" s="227">
        <v>3.5511698652467598</v>
      </c>
      <c r="AB22" s="227">
        <v>1.7824027647040599</v>
      </c>
      <c r="AC22" s="227">
        <v>0.12893352469647101</v>
      </c>
      <c r="AD22" s="227">
        <v>5.4625061546472899</v>
      </c>
      <c r="AE22" s="227">
        <v>19.500369143210701</v>
      </c>
      <c r="AF22" s="227">
        <v>0</v>
      </c>
      <c r="AG22" s="227">
        <v>19.500369143210701</v>
      </c>
      <c r="AH22" s="227">
        <v>1.4995171181617299</v>
      </c>
      <c r="AI22" s="227">
        <v>0</v>
      </c>
      <c r="AJ22" s="227">
        <v>1.4995171181617299</v>
      </c>
      <c r="AK22" s="227">
        <v>0.365464302844974</v>
      </c>
      <c r="AL22" s="227">
        <v>0</v>
      </c>
      <c r="AM22" s="227">
        <v>0.365464302844974</v>
      </c>
      <c r="AN22" s="227">
        <v>20.348269301763001</v>
      </c>
      <c r="AO22" s="227">
        <v>0</v>
      </c>
      <c r="AP22" s="227">
        <v>0</v>
      </c>
      <c r="AQ22" s="227">
        <v>0</v>
      </c>
      <c r="AR22" s="227">
        <v>0</v>
      </c>
      <c r="AS22" s="227">
        <v>20.348269301763001</v>
      </c>
      <c r="AT22" s="227">
        <v>118.81907822620801</v>
      </c>
      <c r="AU22" s="227">
        <v>409.634687523872</v>
      </c>
      <c r="AV22" s="227">
        <v>48.375022732101201</v>
      </c>
      <c r="AW22" s="227">
        <v>1.5799986082919999</v>
      </c>
      <c r="AX22" s="227">
        <v>0</v>
      </c>
      <c r="AY22" s="227">
        <v>578.40878709047297</v>
      </c>
    </row>
    <row r="23" spans="1:51" x14ac:dyDescent="0.35">
      <c r="A23" s="52" t="s">
        <v>334</v>
      </c>
      <c r="B23" s="256" t="s">
        <v>404</v>
      </c>
      <c r="C23" s="51">
        <v>5.25509401302957</v>
      </c>
      <c r="D23" s="51">
        <v>91.826865304355906</v>
      </c>
      <c r="E23" s="51">
        <v>2.2552629656156</v>
      </c>
      <c r="F23" s="51">
        <v>0</v>
      </c>
      <c r="G23" s="51">
        <v>8.7004447014890491</v>
      </c>
      <c r="H23" s="51">
        <v>108.03766698449</v>
      </c>
      <c r="I23" s="51">
        <v>1.8675374951830801</v>
      </c>
      <c r="J23" s="51">
        <v>10.3980460258792</v>
      </c>
      <c r="K23" s="51">
        <v>1.7384914029765</v>
      </c>
      <c r="L23" s="51">
        <v>0</v>
      </c>
      <c r="M23" s="51">
        <v>0</v>
      </c>
      <c r="N23" s="51">
        <v>14.004074924038701</v>
      </c>
      <c r="O23" s="51">
        <v>3.0144294041385802</v>
      </c>
      <c r="P23" s="51">
        <v>0</v>
      </c>
      <c r="Q23" s="51">
        <v>0</v>
      </c>
      <c r="R23" s="51">
        <v>0</v>
      </c>
      <c r="S23" s="51">
        <v>0</v>
      </c>
      <c r="T23" s="51">
        <v>3.0144294041385802</v>
      </c>
      <c r="U23" s="51">
        <v>3.1818677647520799</v>
      </c>
      <c r="V23" s="51">
        <v>0</v>
      </c>
      <c r="W23" s="51">
        <v>3.1818677647520799</v>
      </c>
      <c r="X23" s="51">
        <v>19.131409987842002</v>
      </c>
      <c r="Y23" s="51">
        <v>0</v>
      </c>
      <c r="Z23" s="51">
        <v>19.131409987842002</v>
      </c>
      <c r="AA23" s="51">
        <v>1.68898259399762</v>
      </c>
      <c r="AB23" s="51">
        <v>0.170445168826975</v>
      </c>
      <c r="AC23" s="51">
        <v>0</v>
      </c>
      <c r="AD23" s="51">
        <v>1.8594277628246001</v>
      </c>
      <c r="AE23" s="51">
        <v>13.8003472386103</v>
      </c>
      <c r="AF23" s="51">
        <v>0</v>
      </c>
      <c r="AG23" s="51">
        <v>13.8003472386103</v>
      </c>
      <c r="AH23" s="51">
        <v>0.16311419500576699</v>
      </c>
      <c r="AI23" s="51">
        <v>0</v>
      </c>
      <c r="AJ23" s="51">
        <v>0.16311419500576699</v>
      </c>
      <c r="AK23" s="51">
        <v>1.8827940537851999</v>
      </c>
      <c r="AL23" s="51">
        <v>0</v>
      </c>
      <c r="AM23" s="51">
        <v>1.8827940537851999</v>
      </c>
      <c r="AN23" s="51">
        <v>7.5488203042779798</v>
      </c>
      <c r="AO23" s="51">
        <v>0</v>
      </c>
      <c r="AP23" s="51">
        <v>0</v>
      </c>
      <c r="AQ23" s="51">
        <v>0</v>
      </c>
      <c r="AR23" s="51">
        <v>0</v>
      </c>
      <c r="AS23" s="51">
        <v>7.5488203042779798</v>
      </c>
      <c r="AT23" s="51">
        <v>57.534397023266798</v>
      </c>
      <c r="AU23" s="51">
        <v>102.395356499062</v>
      </c>
      <c r="AV23" s="51">
        <v>3.9937543685921</v>
      </c>
      <c r="AW23" s="51">
        <v>0</v>
      </c>
      <c r="AX23" s="51">
        <v>8.7004447014890491</v>
      </c>
      <c r="AY23" s="51">
        <v>172.62395259241001</v>
      </c>
    </row>
    <row r="24" spans="1:51" x14ac:dyDescent="0.35">
      <c r="A24" s="52" t="s">
        <v>334</v>
      </c>
      <c r="B24" s="256" t="s">
        <v>405</v>
      </c>
      <c r="C24" s="51">
        <v>5.9128668518936598</v>
      </c>
      <c r="D24" s="51">
        <v>822.76566307226096</v>
      </c>
      <c r="E24" s="51">
        <v>0</v>
      </c>
      <c r="F24" s="51">
        <v>32.759029428475003</v>
      </c>
      <c r="G24" s="51">
        <v>0</v>
      </c>
      <c r="H24" s="51">
        <v>861.43755935262902</v>
      </c>
      <c r="I24" s="51">
        <v>11.458357615010801</v>
      </c>
      <c r="J24" s="51">
        <v>291.03666542610898</v>
      </c>
      <c r="K24" s="51">
        <v>0</v>
      </c>
      <c r="L24" s="51">
        <v>2.7345649887374002</v>
      </c>
      <c r="M24" s="51">
        <v>0</v>
      </c>
      <c r="N24" s="51">
        <v>305.22958802985698</v>
      </c>
      <c r="O24" s="51">
        <v>39.696521090558299</v>
      </c>
      <c r="P24" s="51">
        <v>0</v>
      </c>
      <c r="Q24" s="51">
        <v>0</v>
      </c>
      <c r="R24" s="51">
        <v>0</v>
      </c>
      <c r="S24" s="51">
        <v>0</v>
      </c>
      <c r="T24" s="51">
        <v>39.696521090558299</v>
      </c>
      <c r="U24" s="51">
        <v>89.252243660929096</v>
      </c>
      <c r="V24" s="51">
        <v>0</v>
      </c>
      <c r="W24" s="51">
        <v>89.252243660929096</v>
      </c>
      <c r="X24" s="51">
        <v>98.851754444087405</v>
      </c>
      <c r="Y24" s="51">
        <v>0</v>
      </c>
      <c r="Z24" s="51">
        <v>98.851754444087405</v>
      </c>
      <c r="AA24" s="51">
        <v>24.855118126231201</v>
      </c>
      <c r="AB24" s="51">
        <v>50.587463091274202</v>
      </c>
      <c r="AC24" s="51">
        <v>3.1593863385472001</v>
      </c>
      <c r="AD24" s="51">
        <v>78.6019675560526</v>
      </c>
      <c r="AE24" s="51">
        <v>68.736187138042595</v>
      </c>
      <c r="AF24" s="51">
        <v>0</v>
      </c>
      <c r="AG24" s="51">
        <v>68.736187138042595</v>
      </c>
      <c r="AH24" s="51">
        <v>5.2130762962442496</v>
      </c>
      <c r="AI24" s="51">
        <v>0</v>
      </c>
      <c r="AJ24" s="51">
        <v>5.2130762962442496</v>
      </c>
      <c r="AK24" s="51">
        <v>2.9971200600900101</v>
      </c>
      <c r="AL24" s="51">
        <v>0</v>
      </c>
      <c r="AM24" s="51">
        <v>2.9971200600900101</v>
      </c>
      <c r="AN24" s="51">
        <v>176.27205703143801</v>
      </c>
      <c r="AO24" s="51">
        <v>287.79991498922999</v>
      </c>
      <c r="AP24" s="51">
        <v>18.264294513557601</v>
      </c>
      <c r="AQ24" s="51">
        <v>0</v>
      </c>
      <c r="AR24" s="51">
        <v>0</v>
      </c>
      <c r="AS24" s="51">
        <v>482.33626653422499</v>
      </c>
      <c r="AT24" s="51">
        <v>523.24530250695602</v>
      </c>
      <c r="AU24" s="51">
        <v>1452.1897065788701</v>
      </c>
      <c r="AV24" s="51">
        <v>21.423680852104798</v>
      </c>
      <c r="AW24" s="51">
        <v>35.4935944172124</v>
      </c>
      <c r="AX24" s="51">
        <v>0</v>
      </c>
      <c r="AY24" s="51">
        <v>2032.35228435515</v>
      </c>
    </row>
    <row r="25" spans="1:51" x14ac:dyDescent="0.35">
      <c r="A25" s="52" t="s">
        <v>334</v>
      </c>
      <c r="B25" s="256" t="s">
        <v>406</v>
      </c>
      <c r="C25" s="51">
        <v>1.18042349735785</v>
      </c>
      <c r="D25" s="51">
        <v>15.224811079163601</v>
      </c>
      <c r="E25" s="51">
        <v>4.8749787443779597</v>
      </c>
      <c r="F25" s="51">
        <v>0</v>
      </c>
      <c r="G25" s="51">
        <v>0</v>
      </c>
      <c r="H25" s="51">
        <v>21.280213320899399</v>
      </c>
      <c r="I25" s="51">
        <v>1.05023896952645</v>
      </c>
      <c r="J25" s="51">
        <v>3.83042293763428</v>
      </c>
      <c r="K25" s="51">
        <v>2.0287701888343799</v>
      </c>
      <c r="L25" s="51">
        <v>0</v>
      </c>
      <c r="M25" s="51">
        <v>0</v>
      </c>
      <c r="N25" s="51">
        <v>6.9094320959951201</v>
      </c>
      <c r="O25" s="51">
        <v>8.5941902165164202E-2</v>
      </c>
      <c r="P25" s="51">
        <v>0</v>
      </c>
      <c r="Q25" s="51">
        <v>0</v>
      </c>
      <c r="R25" s="51">
        <v>0</v>
      </c>
      <c r="S25" s="51">
        <v>0</v>
      </c>
      <c r="T25" s="51">
        <v>8.5941902165164202E-2</v>
      </c>
      <c r="U25" s="51">
        <v>0.120471734985829</v>
      </c>
      <c r="V25" s="51">
        <v>0</v>
      </c>
      <c r="W25" s="51">
        <v>0.120471734985829</v>
      </c>
      <c r="X25" s="51">
        <v>1.4989689806136901</v>
      </c>
      <c r="Y25" s="51">
        <v>0</v>
      </c>
      <c r="Z25" s="51">
        <v>1.4989689806136901</v>
      </c>
      <c r="AA25" s="51">
        <v>1.6698478752244299</v>
      </c>
      <c r="AB25" s="51">
        <v>3.3809208786606399</v>
      </c>
      <c r="AC25" s="51">
        <v>1.67560950216134</v>
      </c>
      <c r="AD25" s="51">
        <v>6.7263782560464103</v>
      </c>
      <c r="AE25" s="51">
        <v>5.78935475284569E-2</v>
      </c>
      <c r="AF25" s="51">
        <v>0</v>
      </c>
      <c r="AG25" s="51">
        <v>5.78935475284569E-2</v>
      </c>
      <c r="AH25" s="51">
        <v>0.11144633411303199</v>
      </c>
      <c r="AI25" s="51">
        <v>0</v>
      </c>
      <c r="AJ25" s="51">
        <v>0.11144633411303199</v>
      </c>
      <c r="AK25" s="51">
        <v>3.4574900482529501E-2</v>
      </c>
      <c r="AL25" s="51">
        <v>0</v>
      </c>
      <c r="AM25" s="51">
        <v>3.4574900482529501E-2</v>
      </c>
      <c r="AN25" s="51">
        <v>1.6744316178112</v>
      </c>
      <c r="AO25" s="51">
        <v>0</v>
      </c>
      <c r="AP25" s="51">
        <v>0</v>
      </c>
      <c r="AQ25" s="51">
        <v>0</v>
      </c>
      <c r="AR25" s="51">
        <v>0</v>
      </c>
      <c r="AS25" s="51">
        <v>1.6744316178112</v>
      </c>
      <c r="AT25" s="51">
        <v>7.4842393588653398</v>
      </c>
      <c r="AU25" s="51">
        <v>22.4361548954585</v>
      </c>
      <c r="AV25" s="51">
        <v>8.5793584353736794</v>
      </c>
      <c r="AW25" s="51">
        <v>0</v>
      </c>
      <c r="AX25" s="51">
        <v>0</v>
      </c>
      <c r="AY25" s="51">
        <v>38.499752689697502</v>
      </c>
    </row>
    <row r="26" spans="1:51" x14ac:dyDescent="0.35">
      <c r="A26" s="225" t="s">
        <v>334</v>
      </c>
      <c r="B26" s="226" t="s">
        <v>98</v>
      </c>
      <c r="C26" s="227">
        <v>12.3483843622811</v>
      </c>
      <c r="D26" s="227">
        <v>929.81733945578003</v>
      </c>
      <c r="E26" s="227">
        <v>7.13024170999355</v>
      </c>
      <c r="F26" s="227">
        <v>32.759029428475003</v>
      </c>
      <c r="G26" s="227">
        <v>8.7004447014890491</v>
      </c>
      <c r="H26" s="227">
        <v>990.75543965801899</v>
      </c>
      <c r="I26" s="227">
        <v>14.3761340797203</v>
      </c>
      <c r="J26" s="227">
        <v>305.26513438962297</v>
      </c>
      <c r="K26" s="227">
        <v>3.7672615918108798</v>
      </c>
      <c r="L26" s="227">
        <v>2.7345649887374002</v>
      </c>
      <c r="M26" s="227">
        <v>0</v>
      </c>
      <c r="N26" s="227">
        <v>326.14309504989097</v>
      </c>
      <c r="O26" s="227">
        <v>42.796892396862098</v>
      </c>
      <c r="P26" s="227">
        <v>0</v>
      </c>
      <c r="Q26" s="227">
        <v>0</v>
      </c>
      <c r="R26" s="227">
        <v>0</v>
      </c>
      <c r="S26" s="227">
        <v>0</v>
      </c>
      <c r="T26" s="227">
        <v>42.796892396862098</v>
      </c>
      <c r="U26" s="227">
        <v>92.554583160667093</v>
      </c>
      <c r="V26" s="227">
        <v>0</v>
      </c>
      <c r="W26" s="227">
        <v>92.554583160667093</v>
      </c>
      <c r="X26" s="227">
        <v>119.48213341254301</v>
      </c>
      <c r="Y26" s="227">
        <v>0</v>
      </c>
      <c r="Z26" s="227">
        <v>119.48213341254301</v>
      </c>
      <c r="AA26" s="227">
        <v>28.213948595453299</v>
      </c>
      <c r="AB26" s="227">
        <v>54.1388291387618</v>
      </c>
      <c r="AC26" s="227">
        <v>4.8349958407085403</v>
      </c>
      <c r="AD26" s="227">
        <v>87.187773574923597</v>
      </c>
      <c r="AE26" s="227">
        <v>82.594427924181403</v>
      </c>
      <c r="AF26" s="227">
        <v>0</v>
      </c>
      <c r="AG26" s="227">
        <v>82.594427924181403</v>
      </c>
      <c r="AH26" s="227">
        <v>5.4876368253630501</v>
      </c>
      <c r="AI26" s="227">
        <v>0</v>
      </c>
      <c r="AJ26" s="227">
        <v>5.4876368253630501</v>
      </c>
      <c r="AK26" s="227">
        <v>4.9144890143577404</v>
      </c>
      <c r="AL26" s="227">
        <v>0</v>
      </c>
      <c r="AM26" s="227">
        <v>4.9144890143577404</v>
      </c>
      <c r="AN26" s="227">
        <v>185.495308953527</v>
      </c>
      <c r="AO26" s="227">
        <v>287.79991498922999</v>
      </c>
      <c r="AP26" s="227">
        <v>18.264294513557601</v>
      </c>
      <c r="AQ26" s="227">
        <v>0</v>
      </c>
      <c r="AR26" s="227">
        <v>0</v>
      </c>
      <c r="AS26" s="227">
        <v>491.55951845631398</v>
      </c>
      <c r="AT26" s="227">
        <v>588.26393888908899</v>
      </c>
      <c r="AU26" s="227">
        <v>1577.0212179733901</v>
      </c>
      <c r="AV26" s="227">
        <v>33.996793656070601</v>
      </c>
      <c r="AW26" s="227">
        <v>35.4935944172124</v>
      </c>
      <c r="AX26" s="227">
        <v>8.7004447014890491</v>
      </c>
      <c r="AY26" s="227">
        <v>2243.4759896372602</v>
      </c>
    </row>
    <row r="27" spans="1:51" x14ac:dyDescent="0.35">
      <c r="A27" s="52" t="s">
        <v>335</v>
      </c>
      <c r="B27" s="256" t="s">
        <v>407</v>
      </c>
      <c r="C27" s="51">
        <v>3.81664816675283</v>
      </c>
      <c r="D27" s="51">
        <v>4.3406889299745304</v>
      </c>
      <c r="E27" s="51">
        <v>0</v>
      </c>
      <c r="F27" s="51">
        <v>0</v>
      </c>
      <c r="G27" s="51">
        <v>3.1974105437349101</v>
      </c>
      <c r="H27" s="51">
        <v>11.3547476404623</v>
      </c>
      <c r="I27" s="51">
        <v>1.3013677716409999</v>
      </c>
      <c r="J27" s="51">
        <v>2.67517050586547</v>
      </c>
      <c r="K27" s="51">
        <v>1.78050798125779</v>
      </c>
      <c r="L27" s="51">
        <v>0</v>
      </c>
      <c r="M27" s="51">
        <v>0</v>
      </c>
      <c r="N27" s="51">
        <v>5.7570462587642597</v>
      </c>
      <c r="O27" s="51">
        <v>0.38611143092315298</v>
      </c>
      <c r="P27" s="51">
        <v>0</v>
      </c>
      <c r="Q27" s="51">
        <v>0</v>
      </c>
      <c r="R27" s="51">
        <v>0</v>
      </c>
      <c r="S27" s="51">
        <v>0</v>
      </c>
      <c r="T27" s="51">
        <v>0.38611143092315298</v>
      </c>
      <c r="U27" s="51">
        <v>0.76947528430134005</v>
      </c>
      <c r="V27" s="51">
        <v>0</v>
      </c>
      <c r="W27" s="51">
        <v>0.76947528430134005</v>
      </c>
      <c r="X27" s="51">
        <v>2.77134073345997</v>
      </c>
      <c r="Y27" s="51">
        <v>0</v>
      </c>
      <c r="Z27" s="51">
        <v>2.77134073345997</v>
      </c>
      <c r="AA27" s="51">
        <v>43.4245019487362</v>
      </c>
      <c r="AB27" s="51">
        <v>33.4033328350177</v>
      </c>
      <c r="AC27" s="51">
        <v>21.7814867438486</v>
      </c>
      <c r="AD27" s="51">
        <v>98.609321527602503</v>
      </c>
      <c r="AE27" s="51">
        <v>0.19539505085014799</v>
      </c>
      <c r="AF27" s="51">
        <v>0</v>
      </c>
      <c r="AG27" s="51">
        <v>0.19539505085014799</v>
      </c>
      <c r="AH27" s="51">
        <v>0</v>
      </c>
      <c r="AI27" s="51">
        <v>0</v>
      </c>
      <c r="AJ27" s="51">
        <v>0</v>
      </c>
      <c r="AK27" s="51">
        <v>1.8548565321852799</v>
      </c>
      <c r="AL27" s="51">
        <v>0</v>
      </c>
      <c r="AM27" s="51">
        <v>1.8548565321852799</v>
      </c>
      <c r="AN27" s="51">
        <v>0.51479125425861405</v>
      </c>
      <c r="AO27" s="51">
        <v>0</v>
      </c>
      <c r="AP27" s="51">
        <v>0</v>
      </c>
      <c r="AQ27" s="51">
        <v>0</v>
      </c>
      <c r="AR27" s="51">
        <v>0</v>
      </c>
      <c r="AS27" s="51">
        <v>0.51479125425861405</v>
      </c>
      <c r="AT27" s="51">
        <v>55.0344881504695</v>
      </c>
      <c r="AU27" s="51">
        <v>40.4191922708577</v>
      </c>
      <c r="AV27" s="51">
        <v>23.561994725106398</v>
      </c>
      <c r="AW27" s="51">
        <v>0</v>
      </c>
      <c r="AX27" s="51">
        <v>3.1974105437349101</v>
      </c>
      <c r="AY27" s="51">
        <v>122.213085690169</v>
      </c>
    </row>
    <row r="28" spans="1:51" x14ac:dyDescent="0.35">
      <c r="A28" s="52" t="s">
        <v>335</v>
      </c>
      <c r="B28" s="256" t="s">
        <v>408</v>
      </c>
      <c r="C28" s="51">
        <v>16.027468705239698</v>
      </c>
      <c r="D28" s="51">
        <v>136.73367724725699</v>
      </c>
      <c r="E28" s="51">
        <v>4.5644547486795002</v>
      </c>
      <c r="F28" s="51">
        <v>0</v>
      </c>
      <c r="G28" s="51">
        <v>318.62720650669598</v>
      </c>
      <c r="H28" s="51">
        <v>475.95280720787201</v>
      </c>
      <c r="I28" s="51">
        <v>7.0123786526063903</v>
      </c>
      <c r="J28" s="51">
        <v>63.207588484381503</v>
      </c>
      <c r="K28" s="51">
        <v>40.613939884327799</v>
      </c>
      <c r="L28" s="51">
        <v>0</v>
      </c>
      <c r="M28" s="51">
        <v>85.186823858544003</v>
      </c>
      <c r="N28" s="51">
        <v>196.02073087986</v>
      </c>
      <c r="O28" s="51">
        <v>16.664854033566201</v>
      </c>
      <c r="P28" s="51">
        <v>0</v>
      </c>
      <c r="Q28" s="51">
        <v>0</v>
      </c>
      <c r="R28" s="51">
        <v>0</v>
      </c>
      <c r="S28" s="51">
        <v>0</v>
      </c>
      <c r="T28" s="51">
        <v>16.664854033566201</v>
      </c>
      <c r="U28" s="51">
        <v>37.566005836445498</v>
      </c>
      <c r="V28" s="51">
        <v>0</v>
      </c>
      <c r="W28" s="51">
        <v>37.566005836445498</v>
      </c>
      <c r="X28" s="51">
        <v>22.9411597611562</v>
      </c>
      <c r="Y28" s="51">
        <v>0</v>
      </c>
      <c r="Z28" s="51">
        <v>22.9411597611562</v>
      </c>
      <c r="AA28" s="51">
        <v>36.074369975764697</v>
      </c>
      <c r="AB28" s="51">
        <v>29.436593625955901</v>
      </c>
      <c r="AC28" s="51">
        <v>109.510304045599</v>
      </c>
      <c r="AD28" s="51">
        <v>175.02126764732</v>
      </c>
      <c r="AE28" s="51">
        <v>1.2242799147538601</v>
      </c>
      <c r="AF28" s="51">
        <v>0</v>
      </c>
      <c r="AG28" s="51">
        <v>1.2242799147538601</v>
      </c>
      <c r="AH28" s="51">
        <v>0</v>
      </c>
      <c r="AI28" s="51">
        <v>0</v>
      </c>
      <c r="AJ28" s="51">
        <v>0</v>
      </c>
      <c r="AK28" s="51">
        <v>29.6950251445585</v>
      </c>
      <c r="AL28" s="51">
        <v>0</v>
      </c>
      <c r="AM28" s="51">
        <v>29.6950251445585</v>
      </c>
      <c r="AN28" s="51">
        <v>29.033569907855298</v>
      </c>
      <c r="AO28" s="51">
        <v>8.6363153671710098</v>
      </c>
      <c r="AP28" s="51">
        <v>0</v>
      </c>
      <c r="AQ28" s="51">
        <v>0</v>
      </c>
      <c r="AR28" s="51">
        <v>129.48390023568001</v>
      </c>
      <c r="AS28" s="51">
        <v>167.153785510706</v>
      </c>
      <c r="AT28" s="51">
        <v>196.23911183290099</v>
      </c>
      <c r="AU28" s="51">
        <v>238.01417472476501</v>
      </c>
      <c r="AV28" s="51">
        <v>154.68869867860599</v>
      </c>
      <c r="AW28" s="51">
        <v>0</v>
      </c>
      <c r="AX28" s="51">
        <v>533.29793060092004</v>
      </c>
      <c r="AY28" s="51">
        <v>1122.23991583719</v>
      </c>
    </row>
    <row r="29" spans="1:51" x14ac:dyDescent="0.35">
      <c r="A29" s="52" t="s">
        <v>335</v>
      </c>
      <c r="B29" s="256" t="s">
        <v>409</v>
      </c>
      <c r="C29" s="51">
        <v>4.5269183644788704</v>
      </c>
      <c r="D29" s="51">
        <v>174.80956204813799</v>
      </c>
      <c r="E29" s="51">
        <v>176.535703590879</v>
      </c>
      <c r="F29" s="51">
        <v>0</v>
      </c>
      <c r="G29" s="51">
        <v>1.9185544325145101</v>
      </c>
      <c r="H29" s="51">
        <v>357.79073843600997</v>
      </c>
      <c r="I29" s="51">
        <v>3.2947415024682698</v>
      </c>
      <c r="J29" s="51">
        <v>23.215767947572399</v>
      </c>
      <c r="K29" s="51">
        <v>18.789734145536599</v>
      </c>
      <c r="L29" s="51">
        <v>0</v>
      </c>
      <c r="M29" s="51">
        <v>0.41041302004086999</v>
      </c>
      <c r="N29" s="51">
        <v>45.710656615618099</v>
      </c>
      <c r="O29" s="51">
        <v>1.48188270059743</v>
      </c>
      <c r="P29" s="51">
        <v>0</v>
      </c>
      <c r="Q29" s="51">
        <v>0</v>
      </c>
      <c r="R29" s="51">
        <v>0</v>
      </c>
      <c r="S29" s="51">
        <v>0</v>
      </c>
      <c r="T29" s="51">
        <v>1.48188270059743</v>
      </c>
      <c r="U29" s="51">
        <v>4.6097031834030302</v>
      </c>
      <c r="V29" s="51">
        <v>0</v>
      </c>
      <c r="W29" s="51">
        <v>4.6097031834030302</v>
      </c>
      <c r="X29" s="51">
        <v>24.8698461517229</v>
      </c>
      <c r="Y29" s="51">
        <v>0</v>
      </c>
      <c r="Z29" s="51">
        <v>24.8698461517229</v>
      </c>
      <c r="AA29" s="51">
        <v>85.481536541613394</v>
      </c>
      <c r="AB29" s="51">
        <v>128.23037890428199</v>
      </c>
      <c r="AC29" s="51">
        <v>125.855441772955</v>
      </c>
      <c r="AD29" s="51">
        <v>339.56735721885002</v>
      </c>
      <c r="AE29" s="51">
        <v>1.19065245675572</v>
      </c>
      <c r="AF29" s="51">
        <v>0</v>
      </c>
      <c r="AG29" s="51">
        <v>1.19065245675572</v>
      </c>
      <c r="AH29" s="51">
        <v>0</v>
      </c>
      <c r="AI29" s="51">
        <v>0</v>
      </c>
      <c r="AJ29" s="51">
        <v>0</v>
      </c>
      <c r="AK29" s="51">
        <v>88.983691635839406</v>
      </c>
      <c r="AL29" s="51">
        <v>0</v>
      </c>
      <c r="AM29" s="51">
        <v>88.983691635839406</v>
      </c>
      <c r="AN29" s="51">
        <v>10.306180764530801</v>
      </c>
      <c r="AO29" s="51">
        <v>0</v>
      </c>
      <c r="AP29" s="51">
        <v>0</v>
      </c>
      <c r="AQ29" s="51">
        <v>0</v>
      </c>
      <c r="AR29" s="51">
        <v>0</v>
      </c>
      <c r="AS29" s="51">
        <v>10.306180764530801</v>
      </c>
      <c r="AT29" s="51">
        <v>224.74515335140401</v>
      </c>
      <c r="AU29" s="51">
        <v>326.25570889999199</v>
      </c>
      <c r="AV29" s="51">
        <v>321.18087950937002</v>
      </c>
      <c r="AW29" s="51">
        <v>0</v>
      </c>
      <c r="AX29" s="51">
        <v>2.3289674525553798</v>
      </c>
      <c r="AY29" s="51">
        <v>874.510709213322</v>
      </c>
    </row>
    <row r="30" spans="1:51" x14ac:dyDescent="0.35">
      <c r="A30" s="52" t="s">
        <v>335</v>
      </c>
      <c r="B30" s="256" t="s">
        <v>410</v>
      </c>
      <c r="C30" s="51">
        <v>10.723624835314499</v>
      </c>
      <c r="D30" s="51">
        <v>24.742742666721899</v>
      </c>
      <c r="E30" s="51">
        <v>5.3791295698501704</v>
      </c>
      <c r="F30" s="51">
        <v>0</v>
      </c>
      <c r="G30" s="51">
        <v>0</v>
      </c>
      <c r="H30" s="51">
        <v>40.845497071886598</v>
      </c>
      <c r="I30" s="51">
        <v>4.8904926827570101</v>
      </c>
      <c r="J30" s="51">
        <v>11.044521913772099</v>
      </c>
      <c r="K30" s="51">
        <v>26.524834915626801</v>
      </c>
      <c r="L30" s="51">
        <v>0</v>
      </c>
      <c r="M30" s="51">
        <v>0</v>
      </c>
      <c r="N30" s="51">
        <v>42.459849512155898</v>
      </c>
      <c r="O30" s="51">
        <v>7.4971788348088104</v>
      </c>
      <c r="P30" s="51">
        <v>0</v>
      </c>
      <c r="Q30" s="51">
        <v>0</v>
      </c>
      <c r="R30" s="51">
        <v>0</v>
      </c>
      <c r="S30" s="51">
        <v>0</v>
      </c>
      <c r="T30" s="51">
        <v>7.4971788348088104</v>
      </c>
      <c r="U30" s="51">
        <v>16.6342686394423</v>
      </c>
      <c r="V30" s="51">
        <v>0</v>
      </c>
      <c r="W30" s="51">
        <v>16.6342686394423</v>
      </c>
      <c r="X30" s="51">
        <v>14.7732519501733</v>
      </c>
      <c r="Y30" s="51">
        <v>0</v>
      </c>
      <c r="Z30" s="51">
        <v>14.7732519501733</v>
      </c>
      <c r="AA30" s="51">
        <v>283.18377214311897</v>
      </c>
      <c r="AB30" s="51">
        <v>128.881487548064</v>
      </c>
      <c r="AC30" s="51">
        <v>349.60193920422398</v>
      </c>
      <c r="AD30" s="51">
        <v>761.66719889540695</v>
      </c>
      <c r="AE30" s="51">
        <v>1.3224805058203</v>
      </c>
      <c r="AF30" s="51">
        <v>0</v>
      </c>
      <c r="AG30" s="51">
        <v>1.3224805058203</v>
      </c>
      <c r="AH30" s="51">
        <v>0</v>
      </c>
      <c r="AI30" s="51">
        <v>0</v>
      </c>
      <c r="AJ30" s="51">
        <v>0</v>
      </c>
      <c r="AK30" s="51">
        <v>6.9635961530911201</v>
      </c>
      <c r="AL30" s="51">
        <v>0</v>
      </c>
      <c r="AM30" s="51">
        <v>6.9635961530911201</v>
      </c>
      <c r="AN30" s="51">
        <v>3.8595475191427702</v>
      </c>
      <c r="AO30" s="51">
        <v>0</v>
      </c>
      <c r="AP30" s="51">
        <v>0</v>
      </c>
      <c r="AQ30" s="51">
        <v>0</v>
      </c>
      <c r="AR30" s="51">
        <v>0</v>
      </c>
      <c r="AS30" s="51">
        <v>3.8595475191427702</v>
      </c>
      <c r="AT30" s="51">
        <v>349.848213213674</v>
      </c>
      <c r="AU30" s="51">
        <v>164.668752128558</v>
      </c>
      <c r="AV30" s="51">
        <v>381.50590368970097</v>
      </c>
      <c r="AW30" s="51">
        <v>0</v>
      </c>
      <c r="AX30" s="51">
        <v>0</v>
      </c>
      <c r="AY30" s="51">
        <v>896.02286903193306</v>
      </c>
    </row>
    <row r="31" spans="1:51" x14ac:dyDescent="0.35">
      <c r="A31" s="225" t="s">
        <v>335</v>
      </c>
      <c r="B31" s="226" t="s">
        <v>98</v>
      </c>
      <c r="C31" s="227">
        <v>35.094660071785903</v>
      </c>
      <c r="D31" s="227">
        <v>340.626670892091</v>
      </c>
      <c r="E31" s="227">
        <v>186.47928790940799</v>
      </c>
      <c r="F31" s="227">
        <v>0</v>
      </c>
      <c r="G31" s="227">
        <v>323.743171482945</v>
      </c>
      <c r="H31" s="227">
        <v>885.94379035623103</v>
      </c>
      <c r="I31" s="227">
        <v>16.498980609472699</v>
      </c>
      <c r="J31" s="227">
        <v>100.143048851591</v>
      </c>
      <c r="K31" s="227">
        <v>87.709016926749001</v>
      </c>
      <c r="L31" s="227">
        <v>0</v>
      </c>
      <c r="M31" s="227">
        <v>85.597236878584795</v>
      </c>
      <c r="N31" s="227">
        <v>289.94828326639799</v>
      </c>
      <c r="O31" s="227">
        <v>26.0300269998956</v>
      </c>
      <c r="P31" s="227">
        <v>0</v>
      </c>
      <c r="Q31" s="227">
        <v>0</v>
      </c>
      <c r="R31" s="227">
        <v>0</v>
      </c>
      <c r="S31" s="227">
        <v>0</v>
      </c>
      <c r="T31" s="227">
        <v>26.0300269998956</v>
      </c>
      <c r="U31" s="227">
        <v>59.579452943592301</v>
      </c>
      <c r="V31" s="227">
        <v>0</v>
      </c>
      <c r="W31" s="227">
        <v>59.579452943592301</v>
      </c>
      <c r="X31" s="227">
        <v>65.355598596512394</v>
      </c>
      <c r="Y31" s="227">
        <v>0</v>
      </c>
      <c r="Z31" s="227">
        <v>65.355598596512394</v>
      </c>
      <c r="AA31" s="227">
        <v>448.16418060923297</v>
      </c>
      <c r="AB31" s="227">
        <v>319.95179291331999</v>
      </c>
      <c r="AC31" s="227">
        <v>606.74917176662598</v>
      </c>
      <c r="AD31" s="227">
        <v>1374.86514528918</v>
      </c>
      <c r="AE31" s="227">
        <v>3.9328079281800199</v>
      </c>
      <c r="AF31" s="227">
        <v>0</v>
      </c>
      <c r="AG31" s="227">
        <v>3.9328079281800199</v>
      </c>
      <c r="AH31" s="227">
        <v>0</v>
      </c>
      <c r="AI31" s="227">
        <v>0</v>
      </c>
      <c r="AJ31" s="227">
        <v>0</v>
      </c>
      <c r="AK31" s="227">
        <v>127.49716946567401</v>
      </c>
      <c r="AL31" s="227">
        <v>0</v>
      </c>
      <c r="AM31" s="227">
        <v>127.49716946567401</v>
      </c>
      <c r="AN31" s="227">
        <v>43.714089445787501</v>
      </c>
      <c r="AO31" s="227">
        <v>8.6363153671710098</v>
      </c>
      <c r="AP31" s="227">
        <v>0</v>
      </c>
      <c r="AQ31" s="227">
        <v>0</v>
      </c>
      <c r="AR31" s="227">
        <v>129.48390023568001</v>
      </c>
      <c r="AS31" s="227">
        <v>181.83430504863799</v>
      </c>
      <c r="AT31" s="227">
        <v>825.866966548449</v>
      </c>
      <c r="AU31" s="227">
        <v>769.35782802417395</v>
      </c>
      <c r="AV31" s="227">
        <v>880.93747660278302</v>
      </c>
      <c r="AW31" s="227">
        <v>0</v>
      </c>
      <c r="AX31" s="227">
        <v>538.82430859721001</v>
      </c>
      <c r="AY31" s="227">
        <v>3014.9865797726202</v>
      </c>
    </row>
    <row r="32" spans="1:51" x14ac:dyDescent="0.35">
      <c r="A32" s="52" t="s">
        <v>336</v>
      </c>
      <c r="B32" s="256" t="s">
        <v>411</v>
      </c>
      <c r="C32" s="51">
        <v>0</v>
      </c>
      <c r="D32" s="51">
        <v>7.8016977783558001</v>
      </c>
      <c r="E32" s="51">
        <v>0</v>
      </c>
      <c r="F32" s="51">
        <v>1.49900749782322</v>
      </c>
      <c r="G32" s="51">
        <v>0</v>
      </c>
      <c r="H32" s="51">
        <v>9.3007052761790199</v>
      </c>
      <c r="I32" s="51">
        <v>5.6763709159739001E-3</v>
      </c>
      <c r="J32" s="51">
        <v>2.2339735732348398</v>
      </c>
      <c r="K32" s="51">
        <v>0</v>
      </c>
      <c r="L32" s="51">
        <v>0.47055726497599798</v>
      </c>
      <c r="M32" s="51">
        <v>0</v>
      </c>
      <c r="N32" s="51">
        <v>2.7102072091268101</v>
      </c>
      <c r="O32" s="51">
        <v>0.35505077138813101</v>
      </c>
      <c r="P32" s="51">
        <v>0</v>
      </c>
      <c r="Q32" s="51">
        <v>0</v>
      </c>
      <c r="R32" s="51">
        <v>0</v>
      </c>
      <c r="S32" s="51">
        <v>0</v>
      </c>
      <c r="T32" s="51">
        <v>0.35505077138813101</v>
      </c>
      <c r="U32" s="51">
        <v>0.96256431919457197</v>
      </c>
      <c r="V32" s="51">
        <v>0</v>
      </c>
      <c r="W32" s="51">
        <v>0.96256431919457197</v>
      </c>
      <c r="X32" s="51">
        <v>1.08716465649078</v>
      </c>
      <c r="Y32" s="51">
        <v>0</v>
      </c>
      <c r="Z32" s="51">
        <v>1.08716465649078</v>
      </c>
      <c r="AA32" s="51">
        <v>1.2673441394926499</v>
      </c>
      <c r="AB32" s="51">
        <v>0.61762240875823304</v>
      </c>
      <c r="AC32" s="51">
        <v>0</v>
      </c>
      <c r="AD32" s="51">
        <v>1.8849665482508899</v>
      </c>
      <c r="AE32" s="51">
        <v>9.6291306745290794E-2</v>
      </c>
      <c r="AF32" s="51">
        <v>0</v>
      </c>
      <c r="AG32" s="51">
        <v>9.6291306745290794E-2</v>
      </c>
      <c r="AH32" s="51">
        <v>0</v>
      </c>
      <c r="AI32" s="51">
        <v>0</v>
      </c>
      <c r="AJ32" s="51">
        <v>0</v>
      </c>
      <c r="AK32" s="51">
        <v>0.408097538412448</v>
      </c>
      <c r="AL32" s="51">
        <v>0</v>
      </c>
      <c r="AM32" s="51">
        <v>0.408097538412448</v>
      </c>
      <c r="AN32" s="51">
        <v>0.91986507488284297</v>
      </c>
      <c r="AO32" s="51">
        <v>0</v>
      </c>
      <c r="AP32" s="51">
        <v>0</v>
      </c>
      <c r="AQ32" s="51">
        <v>0</v>
      </c>
      <c r="AR32" s="51">
        <v>0</v>
      </c>
      <c r="AS32" s="51">
        <v>0.91986507488284297</v>
      </c>
      <c r="AT32" s="51">
        <v>5.1020541765793999</v>
      </c>
      <c r="AU32" s="51">
        <v>10.6532937603489</v>
      </c>
      <c r="AV32" s="51">
        <v>0</v>
      </c>
      <c r="AW32" s="51">
        <v>1.9695647627992099</v>
      </c>
      <c r="AX32" s="51">
        <v>0</v>
      </c>
      <c r="AY32" s="51">
        <v>17.724912699727501</v>
      </c>
    </row>
    <row r="33" spans="1:51" x14ac:dyDescent="0.35">
      <c r="A33" s="52" t="s">
        <v>336</v>
      </c>
      <c r="B33" s="256" t="s">
        <v>412</v>
      </c>
      <c r="C33" s="51">
        <v>0.10670473726988899</v>
      </c>
      <c r="D33" s="51">
        <v>35.569949611671298</v>
      </c>
      <c r="E33" s="51">
        <v>12.2061587517217</v>
      </c>
      <c r="F33" s="51">
        <v>56.682661108351702</v>
      </c>
      <c r="G33" s="51">
        <v>0</v>
      </c>
      <c r="H33" s="51">
        <v>104.56547420901499</v>
      </c>
      <c r="I33" s="51">
        <v>0.56079833968200399</v>
      </c>
      <c r="J33" s="51">
        <v>3.3306647210380902</v>
      </c>
      <c r="K33" s="51">
        <v>0.93013215114704395</v>
      </c>
      <c r="L33" s="51">
        <v>1.78203353618655</v>
      </c>
      <c r="M33" s="51">
        <v>0</v>
      </c>
      <c r="N33" s="51">
        <v>6.6036287480536897</v>
      </c>
      <c r="O33" s="51">
        <v>7.1523910775463104</v>
      </c>
      <c r="P33" s="51">
        <v>0</v>
      </c>
      <c r="Q33" s="51">
        <v>0</v>
      </c>
      <c r="R33" s="51">
        <v>0</v>
      </c>
      <c r="S33" s="51">
        <v>0</v>
      </c>
      <c r="T33" s="51">
        <v>7.1523910775463104</v>
      </c>
      <c r="U33" s="51">
        <v>8.3066309953556008</v>
      </c>
      <c r="V33" s="51">
        <v>0</v>
      </c>
      <c r="W33" s="51">
        <v>8.3066309953556008</v>
      </c>
      <c r="X33" s="51">
        <v>21.056128842263998</v>
      </c>
      <c r="Y33" s="51">
        <v>0</v>
      </c>
      <c r="Z33" s="51">
        <v>21.056128842263998</v>
      </c>
      <c r="AA33" s="51">
        <v>2.1504679494867101</v>
      </c>
      <c r="AB33" s="51">
        <v>3.3649551894915999</v>
      </c>
      <c r="AC33" s="51">
        <v>0</v>
      </c>
      <c r="AD33" s="51">
        <v>5.5154231389783197</v>
      </c>
      <c r="AE33" s="51">
        <v>7.9078300882243404</v>
      </c>
      <c r="AF33" s="51">
        <v>0</v>
      </c>
      <c r="AG33" s="51">
        <v>7.9078300882243404</v>
      </c>
      <c r="AH33" s="51">
        <v>0.34125122821162102</v>
      </c>
      <c r="AI33" s="51">
        <v>0</v>
      </c>
      <c r="AJ33" s="51">
        <v>0.34125122821162102</v>
      </c>
      <c r="AK33" s="51">
        <v>0</v>
      </c>
      <c r="AL33" s="51">
        <v>0</v>
      </c>
      <c r="AM33" s="51">
        <v>0</v>
      </c>
      <c r="AN33" s="51">
        <v>1.9702829699223601</v>
      </c>
      <c r="AO33" s="51">
        <v>0</v>
      </c>
      <c r="AP33" s="51">
        <v>0</v>
      </c>
      <c r="AQ33" s="51">
        <v>0</v>
      </c>
      <c r="AR33" s="51">
        <v>0</v>
      </c>
      <c r="AS33" s="51">
        <v>1.9702829699223601</v>
      </c>
      <c r="AT33" s="51">
        <v>49.552486135520198</v>
      </c>
      <c r="AU33" s="51">
        <v>42.265569522200998</v>
      </c>
      <c r="AV33" s="51">
        <v>13.136290902868801</v>
      </c>
      <c r="AW33" s="51">
        <v>58.464694644538298</v>
      </c>
      <c r="AX33" s="51">
        <v>0</v>
      </c>
      <c r="AY33" s="51">
        <v>163.419041205128</v>
      </c>
    </row>
    <row r="34" spans="1:51" x14ac:dyDescent="0.35">
      <c r="A34" s="52" t="s">
        <v>336</v>
      </c>
      <c r="B34" s="256" t="s">
        <v>413</v>
      </c>
      <c r="C34" s="51">
        <v>0.24270190869598199</v>
      </c>
      <c r="D34" s="51">
        <v>49.3075318374744</v>
      </c>
      <c r="E34" s="51">
        <v>4.6915486353782896</v>
      </c>
      <c r="F34" s="51">
        <v>53.494299639727998</v>
      </c>
      <c r="G34" s="51">
        <v>0</v>
      </c>
      <c r="H34" s="51">
        <v>107.736082021277</v>
      </c>
      <c r="I34" s="51">
        <v>0.238941134611214</v>
      </c>
      <c r="J34" s="51">
        <v>2.1047059842959102</v>
      </c>
      <c r="K34" s="51">
        <v>0.57163520388828604</v>
      </c>
      <c r="L34" s="51">
        <v>1.4632120175449199</v>
      </c>
      <c r="M34" s="51">
        <v>0</v>
      </c>
      <c r="N34" s="51">
        <v>4.37849434034033</v>
      </c>
      <c r="O34" s="51">
        <v>2.04462059389755E-2</v>
      </c>
      <c r="P34" s="51">
        <v>0</v>
      </c>
      <c r="Q34" s="51">
        <v>0</v>
      </c>
      <c r="R34" s="51">
        <v>0</v>
      </c>
      <c r="S34" s="51">
        <v>0</v>
      </c>
      <c r="T34" s="51">
        <v>2.04462059389755E-2</v>
      </c>
      <c r="U34" s="51">
        <v>0.18080591284258701</v>
      </c>
      <c r="V34" s="51">
        <v>0</v>
      </c>
      <c r="W34" s="51">
        <v>0.18080591284258701</v>
      </c>
      <c r="X34" s="51">
        <v>5.9056104546155801</v>
      </c>
      <c r="Y34" s="51">
        <v>0</v>
      </c>
      <c r="Z34" s="51">
        <v>5.9056104546155801</v>
      </c>
      <c r="AA34" s="51">
        <v>0.368195093565516</v>
      </c>
      <c r="AB34" s="51">
        <v>0</v>
      </c>
      <c r="AC34" s="51">
        <v>0</v>
      </c>
      <c r="AD34" s="51">
        <v>0.368195093565516</v>
      </c>
      <c r="AE34" s="51">
        <v>0.36444269874357998</v>
      </c>
      <c r="AF34" s="51">
        <v>0</v>
      </c>
      <c r="AG34" s="51">
        <v>0.36444269874357998</v>
      </c>
      <c r="AH34" s="51">
        <v>3.3185380429369099E-3</v>
      </c>
      <c r="AI34" s="51">
        <v>0</v>
      </c>
      <c r="AJ34" s="51">
        <v>3.3185380429369099E-3</v>
      </c>
      <c r="AK34" s="51">
        <v>0</v>
      </c>
      <c r="AL34" s="51">
        <v>0</v>
      </c>
      <c r="AM34" s="51">
        <v>0</v>
      </c>
      <c r="AN34" s="51">
        <v>3.0320236855716001</v>
      </c>
      <c r="AO34" s="51">
        <v>0</v>
      </c>
      <c r="AP34" s="51">
        <v>0</v>
      </c>
      <c r="AQ34" s="51">
        <v>0</v>
      </c>
      <c r="AR34" s="51">
        <v>0</v>
      </c>
      <c r="AS34" s="51">
        <v>3.0320236855716001</v>
      </c>
      <c r="AT34" s="51">
        <v>10.356485590179799</v>
      </c>
      <c r="AU34" s="51">
        <v>51.412237821770297</v>
      </c>
      <c r="AV34" s="51">
        <v>5.2631838392665697</v>
      </c>
      <c r="AW34" s="51">
        <v>54.957511657272903</v>
      </c>
      <c r="AX34" s="51">
        <v>0</v>
      </c>
      <c r="AY34" s="51">
        <v>121.98941890848999</v>
      </c>
    </row>
    <row r="35" spans="1:51" x14ac:dyDescent="0.35">
      <c r="A35" s="225" t="s">
        <v>336</v>
      </c>
      <c r="B35" s="226" t="s">
        <v>98</v>
      </c>
      <c r="C35" s="227">
        <v>0.34940664596587101</v>
      </c>
      <c r="D35" s="227">
        <v>92.679179227501507</v>
      </c>
      <c r="E35" s="227">
        <v>16.897707387099999</v>
      </c>
      <c r="F35" s="227">
        <v>111.67596824590299</v>
      </c>
      <c r="G35" s="227">
        <v>0</v>
      </c>
      <c r="H35" s="227">
        <v>221.60226150647</v>
      </c>
      <c r="I35" s="227">
        <v>0.80541584520919196</v>
      </c>
      <c r="J35" s="227">
        <v>7.6693442785688397</v>
      </c>
      <c r="K35" s="227">
        <v>1.5017673550353301</v>
      </c>
      <c r="L35" s="227">
        <v>3.7158028187074699</v>
      </c>
      <c r="M35" s="227">
        <v>0</v>
      </c>
      <c r="N35" s="227">
        <v>13.692330297520799</v>
      </c>
      <c r="O35" s="227">
        <v>7.5278880548734204</v>
      </c>
      <c r="P35" s="227">
        <v>0</v>
      </c>
      <c r="Q35" s="227">
        <v>0</v>
      </c>
      <c r="R35" s="227">
        <v>0</v>
      </c>
      <c r="S35" s="227">
        <v>0</v>
      </c>
      <c r="T35" s="227">
        <v>7.5278880548734204</v>
      </c>
      <c r="U35" s="227">
        <v>9.4500012273927592</v>
      </c>
      <c r="V35" s="227">
        <v>0</v>
      </c>
      <c r="W35" s="227">
        <v>9.4500012273927592</v>
      </c>
      <c r="X35" s="227">
        <v>28.048903953370399</v>
      </c>
      <c r="Y35" s="227">
        <v>0</v>
      </c>
      <c r="Z35" s="227">
        <v>28.048903953370399</v>
      </c>
      <c r="AA35" s="227">
        <v>3.7860071825448798</v>
      </c>
      <c r="AB35" s="227">
        <v>3.9825775982498399</v>
      </c>
      <c r="AC35" s="227">
        <v>0</v>
      </c>
      <c r="AD35" s="227">
        <v>7.7685847807947201</v>
      </c>
      <c r="AE35" s="227">
        <v>8.3685640937132106</v>
      </c>
      <c r="AF35" s="227">
        <v>0</v>
      </c>
      <c r="AG35" s="227">
        <v>8.3685640937132106</v>
      </c>
      <c r="AH35" s="227">
        <v>0.34456976625455799</v>
      </c>
      <c r="AI35" s="227">
        <v>0</v>
      </c>
      <c r="AJ35" s="227">
        <v>0.34456976625455799</v>
      </c>
      <c r="AK35" s="227">
        <v>0.408097538412448</v>
      </c>
      <c r="AL35" s="227">
        <v>0</v>
      </c>
      <c r="AM35" s="227">
        <v>0.408097538412448</v>
      </c>
      <c r="AN35" s="227">
        <v>5.9221717303767996</v>
      </c>
      <c r="AO35" s="227">
        <v>0</v>
      </c>
      <c r="AP35" s="227">
        <v>0</v>
      </c>
      <c r="AQ35" s="227">
        <v>0</v>
      </c>
      <c r="AR35" s="227">
        <v>0</v>
      </c>
      <c r="AS35" s="227">
        <v>5.9221717303767996</v>
      </c>
      <c r="AT35" s="227">
        <v>65.011025902279499</v>
      </c>
      <c r="AU35" s="227">
        <v>104.33110110432</v>
      </c>
      <c r="AV35" s="227">
        <v>18.3994747421353</v>
      </c>
      <c r="AW35" s="227">
        <v>115.39177106461</v>
      </c>
      <c r="AX35" s="227">
        <v>0</v>
      </c>
      <c r="AY35" s="227">
        <v>303.13337281334498</v>
      </c>
    </row>
    <row r="36" spans="1:51" x14ac:dyDescent="0.35">
      <c r="A36" s="52" t="s">
        <v>337</v>
      </c>
      <c r="B36" s="256" t="s">
        <v>414</v>
      </c>
      <c r="C36" s="51">
        <v>160.47523602528599</v>
      </c>
      <c r="D36" s="51">
        <v>826.55658774145695</v>
      </c>
      <c r="E36" s="51">
        <v>115.641226035767</v>
      </c>
      <c r="F36" s="51">
        <v>4.2897897519770503</v>
      </c>
      <c r="G36" s="51">
        <v>103.221097361647</v>
      </c>
      <c r="H36" s="51">
        <v>1210.1839369161301</v>
      </c>
      <c r="I36" s="51">
        <v>47.229046160434201</v>
      </c>
      <c r="J36" s="51">
        <v>56.521766032851303</v>
      </c>
      <c r="K36" s="51">
        <v>59.112346863893201</v>
      </c>
      <c r="L36" s="51">
        <v>0.13596886058413099</v>
      </c>
      <c r="M36" s="51">
        <v>6.0332320101576196</v>
      </c>
      <c r="N36" s="51">
        <v>169.03235992792</v>
      </c>
      <c r="O36" s="51">
        <v>174.99814201137499</v>
      </c>
      <c r="P36" s="51">
        <v>0.505781804100356</v>
      </c>
      <c r="Q36" s="51">
        <v>36.1581820026163</v>
      </c>
      <c r="R36" s="51">
        <v>0</v>
      </c>
      <c r="S36" s="51">
        <v>0</v>
      </c>
      <c r="T36" s="51">
        <v>211.66210581809199</v>
      </c>
      <c r="U36" s="51">
        <v>109.56669321462</v>
      </c>
      <c r="V36" s="51">
        <v>0</v>
      </c>
      <c r="W36" s="51">
        <v>109.56669321462</v>
      </c>
      <c r="X36" s="51">
        <v>240.267257191027</v>
      </c>
      <c r="Y36" s="51">
        <v>0</v>
      </c>
      <c r="Z36" s="51">
        <v>240.267257191027</v>
      </c>
      <c r="AA36" s="51">
        <v>29.880117240413099</v>
      </c>
      <c r="AB36" s="51">
        <v>15.1645512659051</v>
      </c>
      <c r="AC36" s="51">
        <v>68.060439951991796</v>
      </c>
      <c r="AD36" s="51">
        <v>113.10510845831</v>
      </c>
      <c r="AE36" s="51">
        <v>170.97722676463201</v>
      </c>
      <c r="AF36" s="51">
        <v>0</v>
      </c>
      <c r="AG36" s="51">
        <v>170.97722676463201</v>
      </c>
      <c r="AH36" s="51">
        <v>601.63535390740299</v>
      </c>
      <c r="AI36" s="51">
        <v>0</v>
      </c>
      <c r="AJ36" s="51">
        <v>601.63535390740299</v>
      </c>
      <c r="AK36" s="51">
        <v>1.0066162423471301</v>
      </c>
      <c r="AL36" s="51">
        <v>0</v>
      </c>
      <c r="AM36" s="51">
        <v>1.0066162423471301</v>
      </c>
      <c r="AN36" s="51">
        <v>45.760222804611097</v>
      </c>
      <c r="AO36" s="51">
        <v>23.5180305548779</v>
      </c>
      <c r="AP36" s="51">
        <v>0</v>
      </c>
      <c r="AQ36" s="51">
        <v>0</v>
      </c>
      <c r="AR36" s="51">
        <v>0</v>
      </c>
      <c r="AS36" s="51">
        <v>69.278253359489</v>
      </c>
      <c r="AT36" s="51">
        <v>1581.79591148857</v>
      </c>
      <c r="AU36" s="51">
        <v>922.26671739919198</v>
      </c>
      <c r="AV36" s="51">
        <v>278.97219485426899</v>
      </c>
      <c r="AW36" s="51">
        <v>4.4257586125611796</v>
      </c>
      <c r="AX36" s="51">
        <v>109.254329371804</v>
      </c>
      <c r="AY36" s="51">
        <v>2896.7149117263998</v>
      </c>
    </row>
    <row r="37" spans="1:51" x14ac:dyDescent="0.35">
      <c r="A37" s="52" t="s">
        <v>337</v>
      </c>
      <c r="B37" s="256" t="s">
        <v>415</v>
      </c>
      <c r="C37" s="51">
        <v>12.013625601605201</v>
      </c>
      <c r="D37" s="51">
        <v>170.83110594014801</v>
      </c>
      <c r="E37" s="51">
        <v>31.962451148501799</v>
      </c>
      <c r="F37" s="51">
        <v>10.7242963684643</v>
      </c>
      <c r="G37" s="51">
        <v>36.860064776299303</v>
      </c>
      <c r="H37" s="51">
        <v>262.39154383501898</v>
      </c>
      <c r="I37" s="51">
        <v>4.2437062054524803</v>
      </c>
      <c r="J37" s="51">
        <v>14.439215502472299</v>
      </c>
      <c r="K37" s="51">
        <v>9.6050814961002597</v>
      </c>
      <c r="L37" s="51">
        <v>0.707885417103578</v>
      </c>
      <c r="M37" s="51">
        <v>4.69754613572045</v>
      </c>
      <c r="N37" s="51">
        <v>33.693434756849101</v>
      </c>
      <c r="O37" s="51">
        <v>27.650032231422099</v>
      </c>
      <c r="P37" s="51">
        <v>1.5447348102923499</v>
      </c>
      <c r="Q37" s="51">
        <v>5.1075707985402703</v>
      </c>
      <c r="R37" s="51">
        <v>0</v>
      </c>
      <c r="S37" s="51">
        <v>0</v>
      </c>
      <c r="T37" s="51">
        <v>34.302337840254701</v>
      </c>
      <c r="U37" s="51">
        <v>22.8483109014043</v>
      </c>
      <c r="V37" s="51">
        <v>0</v>
      </c>
      <c r="W37" s="51">
        <v>22.8483109014043</v>
      </c>
      <c r="X37" s="51">
        <v>34.938717831501698</v>
      </c>
      <c r="Y37" s="51">
        <v>0</v>
      </c>
      <c r="Z37" s="51">
        <v>34.938717831501698</v>
      </c>
      <c r="AA37" s="51">
        <v>3.3830879389500801</v>
      </c>
      <c r="AB37" s="51">
        <v>2.5437901567348402</v>
      </c>
      <c r="AC37" s="51">
        <v>1.6829699917974501</v>
      </c>
      <c r="AD37" s="51">
        <v>7.6098480874823702</v>
      </c>
      <c r="AE37" s="51">
        <v>27.744350396750999</v>
      </c>
      <c r="AF37" s="51">
        <v>0</v>
      </c>
      <c r="AG37" s="51">
        <v>27.744350396750999</v>
      </c>
      <c r="AH37" s="51">
        <v>53.613003798940298</v>
      </c>
      <c r="AI37" s="51">
        <v>0</v>
      </c>
      <c r="AJ37" s="51">
        <v>53.613003798940298</v>
      </c>
      <c r="AK37" s="51">
        <v>0</v>
      </c>
      <c r="AL37" s="51">
        <v>0</v>
      </c>
      <c r="AM37" s="51">
        <v>0</v>
      </c>
      <c r="AN37" s="51">
        <v>9.1075883841348304</v>
      </c>
      <c r="AO37" s="51">
        <v>0</v>
      </c>
      <c r="AP37" s="51">
        <v>0</v>
      </c>
      <c r="AQ37" s="51">
        <v>0</v>
      </c>
      <c r="AR37" s="51">
        <v>0</v>
      </c>
      <c r="AS37" s="51">
        <v>9.1075883841348304</v>
      </c>
      <c r="AT37" s="51">
        <v>195.542423245827</v>
      </c>
      <c r="AU37" s="51">
        <v>189.35884640964801</v>
      </c>
      <c r="AV37" s="51">
        <v>48.358073434939698</v>
      </c>
      <c r="AW37" s="51">
        <v>11.4321817855679</v>
      </c>
      <c r="AX37" s="51">
        <v>41.557610912019797</v>
      </c>
      <c r="AY37" s="51">
        <v>486.249135788003</v>
      </c>
    </row>
    <row r="38" spans="1:51" x14ac:dyDescent="0.35">
      <c r="A38" s="225" t="s">
        <v>337</v>
      </c>
      <c r="B38" s="226" t="s">
        <v>98</v>
      </c>
      <c r="C38" s="227">
        <v>172.48886162689121</v>
      </c>
      <c r="D38" s="227">
        <v>997.38769368160604</v>
      </c>
      <c r="E38" s="227">
        <v>147.603677184269</v>
      </c>
      <c r="F38" s="227">
        <v>15.0140861204413</v>
      </c>
      <c r="G38" s="227">
        <v>140.081162137946</v>
      </c>
      <c r="H38" s="227">
        <v>1472.5754807511501</v>
      </c>
      <c r="I38" s="227">
        <v>51.472752365886699</v>
      </c>
      <c r="J38" s="227">
        <v>70.960981535323597</v>
      </c>
      <c r="K38" s="227">
        <v>68.717428359993505</v>
      </c>
      <c r="L38" s="227">
        <v>0.84385427768770904</v>
      </c>
      <c r="M38" s="227">
        <v>10.7307781458781</v>
      </c>
      <c r="N38" s="227">
        <v>202.725794684769</v>
      </c>
      <c r="O38" s="227">
        <v>202.64817424279701</v>
      </c>
      <c r="P38" s="227">
        <v>2.05051661439271</v>
      </c>
      <c r="Q38" s="227">
        <v>41.265752801156601</v>
      </c>
      <c r="R38" s="227">
        <v>0</v>
      </c>
      <c r="S38" s="227">
        <v>0</v>
      </c>
      <c r="T38" s="227">
        <v>245.964443658346</v>
      </c>
      <c r="U38" s="227">
        <v>132.41500411602399</v>
      </c>
      <c r="V38" s="227">
        <v>0</v>
      </c>
      <c r="W38" s="227">
        <v>132.41500411602399</v>
      </c>
      <c r="X38" s="227">
        <v>275.205975022529</v>
      </c>
      <c r="Y38" s="227">
        <v>0</v>
      </c>
      <c r="Z38" s="227">
        <v>275.205975022529</v>
      </c>
      <c r="AA38" s="227">
        <v>33.263205179363197</v>
      </c>
      <c r="AB38" s="227">
        <v>17.70834142264</v>
      </c>
      <c r="AC38" s="227">
        <v>69.743409943789302</v>
      </c>
      <c r="AD38" s="227">
        <v>120.71495654579201</v>
      </c>
      <c r="AE38" s="227">
        <v>198.72157716138301</v>
      </c>
      <c r="AF38" s="227">
        <v>0</v>
      </c>
      <c r="AG38" s="227">
        <v>198.72157716138301</v>
      </c>
      <c r="AH38" s="227">
        <v>655.248357706344</v>
      </c>
      <c r="AI38" s="227">
        <v>0</v>
      </c>
      <c r="AJ38" s="227">
        <v>655.248357706344</v>
      </c>
      <c r="AK38" s="227">
        <v>1.0066162423471301</v>
      </c>
      <c r="AL38" s="227">
        <v>0</v>
      </c>
      <c r="AM38" s="227">
        <v>1.0066162423471301</v>
      </c>
      <c r="AN38" s="227">
        <v>54.867811188745897</v>
      </c>
      <c r="AO38" s="227">
        <v>23.5180305548779</v>
      </c>
      <c r="AP38" s="227">
        <v>0</v>
      </c>
      <c r="AQ38" s="227">
        <v>0</v>
      </c>
      <c r="AR38" s="227">
        <v>0</v>
      </c>
      <c r="AS38" s="227">
        <v>78.385841743623899</v>
      </c>
      <c r="AT38" s="227">
        <v>1777.3383347344</v>
      </c>
      <c r="AU38" s="227">
        <v>1111.6255638088401</v>
      </c>
      <c r="AV38" s="227">
        <v>327.33026828920799</v>
      </c>
      <c r="AW38" s="227">
        <v>15.857940398129101</v>
      </c>
      <c r="AX38" s="227">
        <v>150.81194028382399</v>
      </c>
      <c r="AY38" s="227">
        <v>3382.9640475144001</v>
      </c>
    </row>
    <row r="39" spans="1:51" x14ac:dyDescent="0.35">
      <c r="A39" s="52" t="s">
        <v>338</v>
      </c>
      <c r="B39" s="256" t="s">
        <v>416</v>
      </c>
      <c r="C39" s="51">
        <v>5.2215425730470901</v>
      </c>
      <c r="D39" s="51">
        <v>5.1139004196253897</v>
      </c>
      <c r="E39" s="51">
        <v>0</v>
      </c>
      <c r="F39" s="51">
        <v>0</v>
      </c>
      <c r="G39" s="51">
        <v>5.4799945990994896</v>
      </c>
      <c r="H39" s="51">
        <v>15.815437591772</v>
      </c>
      <c r="I39" s="51">
        <v>6.8644351238064196</v>
      </c>
      <c r="J39" s="51">
        <v>5.6418382999533199</v>
      </c>
      <c r="K39" s="51">
        <v>8.5662586402121601</v>
      </c>
      <c r="L39" s="51">
        <v>0</v>
      </c>
      <c r="M39" s="51">
        <v>0</v>
      </c>
      <c r="N39" s="51">
        <v>21.072532063971899</v>
      </c>
      <c r="O39" s="51">
        <v>2.3146531299300501</v>
      </c>
      <c r="P39" s="51">
        <v>0</v>
      </c>
      <c r="Q39" s="51">
        <v>0</v>
      </c>
      <c r="R39" s="51">
        <v>0</v>
      </c>
      <c r="S39" s="51">
        <v>0</v>
      </c>
      <c r="T39" s="51">
        <v>2.3146531299300501</v>
      </c>
      <c r="U39" s="51">
        <v>0.45913430960199098</v>
      </c>
      <c r="V39" s="51">
        <v>0</v>
      </c>
      <c r="W39" s="51">
        <v>0.45913430960199098</v>
      </c>
      <c r="X39" s="51">
        <v>11.0304253512085</v>
      </c>
      <c r="Y39" s="51">
        <v>0</v>
      </c>
      <c r="Z39" s="51">
        <v>11.0304253512085</v>
      </c>
      <c r="AA39" s="51">
        <v>5.4070215261568799E-2</v>
      </c>
      <c r="AB39" s="51">
        <v>0</v>
      </c>
      <c r="AC39" s="51">
        <v>0</v>
      </c>
      <c r="AD39" s="51">
        <v>5.4070215261568799E-2</v>
      </c>
      <c r="AE39" s="51">
        <v>0.70226414931662995</v>
      </c>
      <c r="AF39" s="51">
        <v>0</v>
      </c>
      <c r="AG39" s="51">
        <v>0.70226414931662995</v>
      </c>
      <c r="AH39" s="51">
        <v>3.2514624354302401E-3</v>
      </c>
      <c r="AI39" s="51">
        <v>0</v>
      </c>
      <c r="AJ39" s="51">
        <v>3.2514624354302401E-3</v>
      </c>
      <c r="AK39" s="51">
        <v>0</v>
      </c>
      <c r="AL39" s="51">
        <v>0</v>
      </c>
      <c r="AM39" s="51">
        <v>0</v>
      </c>
      <c r="AN39" s="51">
        <v>6.2211387382309198</v>
      </c>
      <c r="AO39" s="51">
        <v>0</v>
      </c>
      <c r="AP39" s="51">
        <v>0</v>
      </c>
      <c r="AQ39" s="51">
        <v>0</v>
      </c>
      <c r="AR39" s="51">
        <v>0</v>
      </c>
      <c r="AS39" s="51">
        <v>6.2211387382309198</v>
      </c>
      <c r="AT39" s="51">
        <v>32.870914986808202</v>
      </c>
      <c r="AU39" s="51">
        <v>10.7557387195787</v>
      </c>
      <c r="AV39" s="51">
        <v>8.5662586402121601</v>
      </c>
      <c r="AW39" s="51">
        <v>0</v>
      </c>
      <c r="AX39" s="51">
        <v>5.4799945990994896</v>
      </c>
      <c r="AY39" s="51">
        <v>57.6729069456985</v>
      </c>
    </row>
    <row r="40" spans="1:51" x14ac:dyDescent="0.35">
      <c r="A40" s="52" t="s">
        <v>338</v>
      </c>
      <c r="B40" s="256" t="s">
        <v>417</v>
      </c>
      <c r="C40" s="51">
        <v>8.5192758487200102</v>
      </c>
      <c r="D40" s="51">
        <v>317.26816221464702</v>
      </c>
      <c r="E40" s="51">
        <v>0</v>
      </c>
      <c r="F40" s="51">
        <v>0</v>
      </c>
      <c r="G40" s="51">
        <v>0</v>
      </c>
      <c r="H40" s="51">
        <v>325.78743806336701</v>
      </c>
      <c r="I40" s="51">
        <v>3.7955698033041201</v>
      </c>
      <c r="J40" s="51">
        <v>2.6795871378967901</v>
      </c>
      <c r="K40" s="51">
        <v>0.209700149460362</v>
      </c>
      <c r="L40" s="51">
        <v>0</v>
      </c>
      <c r="M40" s="51">
        <v>0</v>
      </c>
      <c r="N40" s="51">
        <v>6.6848570906612697</v>
      </c>
      <c r="O40" s="51">
        <v>3.5169094498272599</v>
      </c>
      <c r="P40" s="51">
        <v>0</v>
      </c>
      <c r="Q40" s="51">
        <v>0</v>
      </c>
      <c r="R40" s="51">
        <v>0</v>
      </c>
      <c r="S40" s="51">
        <v>0</v>
      </c>
      <c r="T40" s="51">
        <v>3.5169094498272599</v>
      </c>
      <c r="U40" s="51">
        <v>37.7923911055573</v>
      </c>
      <c r="V40" s="51">
        <v>0</v>
      </c>
      <c r="W40" s="51">
        <v>37.7923911055573</v>
      </c>
      <c r="X40" s="51">
        <v>85.907065386070201</v>
      </c>
      <c r="Y40" s="51">
        <v>0</v>
      </c>
      <c r="Z40" s="51">
        <v>85.907065386070201</v>
      </c>
      <c r="AA40" s="51">
        <v>38.8612957909614</v>
      </c>
      <c r="AB40" s="51">
        <v>22.9513457092763</v>
      </c>
      <c r="AC40" s="51">
        <v>0.289509805379843</v>
      </c>
      <c r="AD40" s="51">
        <v>62.102151305617497</v>
      </c>
      <c r="AE40" s="51">
        <v>2.9144545694903701</v>
      </c>
      <c r="AF40" s="51">
        <v>0</v>
      </c>
      <c r="AG40" s="51">
        <v>2.9144545694903701</v>
      </c>
      <c r="AH40" s="51">
        <v>0.23002000146288301</v>
      </c>
      <c r="AI40" s="51">
        <v>0</v>
      </c>
      <c r="AJ40" s="51">
        <v>0.23002000146288301</v>
      </c>
      <c r="AK40" s="51">
        <v>308.50198723355999</v>
      </c>
      <c r="AL40" s="51">
        <v>0</v>
      </c>
      <c r="AM40" s="51">
        <v>308.50198723355999</v>
      </c>
      <c r="AN40" s="51">
        <v>69.902203859318703</v>
      </c>
      <c r="AO40" s="51">
        <v>0</v>
      </c>
      <c r="AP40" s="51">
        <v>0</v>
      </c>
      <c r="AQ40" s="51">
        <v>0</v>
      </c>
      <c r="AR40" s="51">
        <v>0</v>
      </c>
      <c r="AS40" s="51">
        <v>69.902203859318703</v>
      </c>
      <c r="AT40" s="51">
        <v>559.94117316618394</v>
      </c>
      <c r="AU40" s="51">
        <v>342.89909506181999</v>
      </c>
      <c r="AV40" s="51">
        <v>0.49920995484020497</v>
      </c>
      <c r="AW40" s="51">
        <v>0</v>
      </c>
      <c r="AX40" s="51">
        <v>0</v>
      </c>
      <c r="AY40" s="51">
        <v>903.339478182844</v>
      </c>
    </row>
    <row r="41" spans="1:51" x14ac:dyDescent="0.35">
      <c r="A41" s="52" t="s">
        <v>338</v>
      </c>
      <c r="B41" s="256" t="s">
        <v>418</v>
      </c>
      <c r="C41" s="51">
        <v>49.732945535706499</v>
      </c>
      <c r="D41" s="51">
        <v>51.341022796128101</v>
      </c>
      <c r="E41" s="51">
        <v>0</v>
      </c>
      <c r="F41" s="51">
        <v>0</v>
      </c>
      <c r="G41" s="51">
        <v>0</v>
      </c>
      <c r="H41" s="51">
        <v>101.073968331835</v>
      </c>
      <c r="I41" s="51">
        <v>1.18045595509226</v>
      </c>
      <c r="J41" s="51">
        <v>1.94444534661361</v>
      </c>
      <c r="K41" s="51">
        <v>4.6501319734223499</v>
      </c>
      <c r="L41" s="51">
        <v>0</v>
      </c>
      <c r="M41" s="51">
        <v>0</v>
      </c>
      <c r="N41" s="51">
        <v>7.7750332751282203</v>
      </c>
      <c r="O41" s="51">
        <v>6.0641762833144401</v>
      </c>
      <c r="P41" s="51">
        <v>0</v>
      </c>
      <c r="Q41" s="51">
        <v>0</v>
      </c>
      <c r="R41" s="51">
        <v>0</v>
      </c>
      <c r="S41" s="51">
        <v>0</v>
      </c>
      <c r="T41" s="51">
        <v>6.0641762833144401</v>
      </c>
      <c r="U41" s="51">
        <v>8.4307080612241698</v>
      </c>
      <c r="V41" s="51">
        <v>0</v>
      </c>
      <c r="W41" s="51">
        <v>8.4307080612241698</v>
      </c>
      <c r="X41" s="51">
        <v>90.9547619781968</v>
      </c>
      <c r="Y41" s="51">
        <v>0</v>
      </c>
      <c r="Z41" s="51">
        <v>90.9547619781968</v>
      </c>
      <c r="AA41" s="51">
        <v>1.59010148378393</v>
      </c>
      <c r="AB41" s="51">
        <v>0.239146140380297</v>
      </c>
      <c r="AC41" s="51">
        <v>0.62353747961272399</v>
      </c>
      <c r="AD41" s="51">
        <v>2.4527851037769501</v>
      </c>
      <c r="AE41" s="51">
        <v>6.2589205834262502</v>
      </c>
      <c r="AF41" s="51">
        <v>0</v>
      </c>
      <c r="AG41" s="51">
        <v>6.2589205834262502</v>
      </c>
      <c r="AH41" s="51">
        <v>0.23831915616544599</v>
      </c>
      <c r="AI41" s="51">
        <v>0</v>
      </c>
      <c r="AJ41" s="51">
        <v>0.23831915616544599</v>
      </c>
      <c r="AK41" s="51">
        <v>1.7676549767497001</v>
      </c>
      <c r="AL41" s="51">
        <v>0</v>
      </c>
      <c r="AM41" s="51">
        <v>1.7676549767497001</v>
      </c>
      <c r="AN41" s="51">
        <v>14.2047003473585</v>
      </c>
      <c r="AO41" s="51">
        <v>0</v>
      </c>
      <c r="AP41" s="51">
        <v>0</v>
      </c>
      <c r="AQ41" s="51">
        <v>0</v>
      </c>
      <c r="AR41" s="51">
        <v>0</v>
      </c>
      <c r="AS41" s="51">
        <v>14.2047003473585</v>
      </c>
      <c r="AT41" s="51">
        <v>180.42274442516199</v>
      </c>
      <c r="AU41" s="51">
        <v>53.524614283121998</v>
      </c>
      <c r="AV41" s="51">
        <v>5.2736694530350698</v>
      </c>
      <c r="AW41" s="51">
        <v>0</v>
      </c>
      <c r="AX41" s="51">
        <v>0</v>
      </c>
      <c r="AY41" s="51">
        <v>239.221028161319</v>
      </c>
    </row>
    <row r="42" spans="1:51" x14ac:dyDescent="0.35">
      <c r="A42" s="52" t="s">
        <v>338</v>
      </c>
      <c r="B42" s="256" t="s">
        <v>419</v>
      </c>
      <c r="C42" s="51">
        <v>15.844247063091</v>
      </c>
      <c r="D42" s="51">
        <v>102.283765377018</v>
      </c>
      <c r="E42" s="51">
        <v>10.172037396771699</v>
      </c>
      <c r="F42" s="51">
        <v>0</v>
      </c>
      <c r="G42" s="51">
        <v>0</v>
      </c>
      <c r="H42" s="51">
        <v>128.30004983688099</v>
      </c>
      <c r="I42" s="51">
        <v>0.41264740266704603</v>
      </c>
      <c r="J42" s="51">
        <v>0.231222866343431</v>
      </c>
      <c r="K42" s="51">
        <v>3.8243927634495897E-2</v>
      </c>
      <c r="L42" s="51">
        <v>0</v>
      </c>
      <c r="M42" s="51">
        <v>0</v>
      </c>
      <c r="N42" s="51">
        <v>0.68211419664497297</v>
      </c>
      <c r="O42" s="51">
        <v>16.1057190214195</v>
      </c>
      <c r="P42" s="51">
        <v>0</v>
      </c>
      <c r="Q42" s="51">
        <v>0</v>
      </c>
      <c r="R42" s="51">
        <v>0</v>
      </c>
      <c r="S42" s="51">
        <v>0</v>
      </c>
      <c r="T42" s="51">
        <v>16.1057190214195</v>
      </c>
      <c r="U42" s="51">
        <v>9.1668551440843604</v>
      </c>
      <c r="V42" s="51">
        <v>0</v>
      </c>
      <c r="W42" s="51">
        <v>9.1668551440843604</v>
      </c>
      <c r="X42" s="51">
        <v>129.20413967783301</v>
      </c>
      <c r="Y42" s="51">
        <v>0</v>
      </c>
      <c r="Z42" s="51">
        <v>129.20413967783301</v>
      </c>
      <c r="AA42" s="51">
        <v>1.16149683672784</v>
      </c>
      <c r="AB42" s="51">
        <v>0</v>
      </c>
      <c r="AC42" s="51">
        <v>0</v>
      </c>
      <c r="AD42" s="51">
        <v>1.16149683672784</v>
      </c>
      <c r="AE42" s="51">
        <v>3.8994558133433901</v>
      </c>
      <c r="AF42" s="51">
        <v>0</v>
      </c>
      <c r="AG42" s="51">
        <v>3.8994558133433901</v>
      </c>
      <c r="AH42" s="51">
        <v>0.52723868079633096</v>
      </c>
      <c r="AI42" s="51">
        <v>0</v>
      </c>
      <c r="AJ42" s="51">
        <v>0.52723868079633096</v>
      </c>
      <c r="AK42" s="51">
        <v>2.3629242236877399</v>
      </c>
      <c r="AL42" s="51">
        <v>0</v>
      </c>
      <c r="AM42" s="51">
        <v>2.3629242236877399</v>
      </c>
      <c r="AN42" s="51">
        <v>21.8677479945062</v>
      </c>
      <c r="AO42" s="51">
        <v>0</v>
      </c>
      <c r="AP42" s="51">
        <v>0</v>
      </c>
      <c r="AQ42" s="51">
        <v>0</v>
      </c>
      <c r="AR42" s="51">
        <v>0</v>
      </c>
      <c r="AS42" s="51">
        <v>21.8677479945062</v>
      </c>
      <c r="AT42" s="51">
        <v>200.552471936449</v>
      </c>
      <c r="AU42" s="51">
        <v>102.514988243362</v>
      </c>
      <c r="AV42" s="51">
        <v>10.2102813244062</v>
      </c>
      <c r="AW42" s="51">
        <v>0</v>
      </c>
      <c r="AX42" s="51">
        <v>0</v>
      </c>
      <c r="AY42" s="51">
        <v>313.27774150421698</v>
      </c>
    </row>
    <row r="43" spans="1:51" x14ac:dyDescent="0.35">
      <c r="A43" s="52" t="s">
        <v>338</v>
      </c>
      <c r="B43" s="256" t="s">
        <v>420</v>
      </c>
      <c r="C43" s="51">
        <v>22.622494343039101</v>
      </c>
      <c r="D43" s="51">
        <v>80.489959403846797</v>
      </c>
      <c r="E43" s="51">
        <v>24.917016620044901</v>
      </c>
      <c r="F43" s="51">
        <v>0</v>
      </c>
      <c r="G43" s="51">
        <v>53.6259362910777</v>
      </c>
      <c r="H43" s="51">
        <v>181.65540665800799</v>
      </c>
      <c r="I43" s="51">
        <v>0.86305744321772804</v>
      </c>
      <c r="J43" s="51">
        <v>2.2276284228548899</v>
      </c>
      <c r="K43" s="51">
        <v>2.0939450484171198</v>
      </c>
      <c r="L43" s="51">
        <v>0</v>
      </c>
      <c r="M43" s="51">
        <v>2.1397790457789401</v>
      </c>
      <c r="N43" s="51">
        <v>7.3244099602686701</v>
      </c>
      <c r="O43" s="51">
        <v>9.7319879887976999</v>
      </c>
      <c r="P43" s="51">
        <v>0</v>
      </c>
      <c r="Q43" s="51">
        <v>0</v>
      </c>
      <c r="R43" s="51">
        <v>0</v>
      </c>
      <c r="S43" s="51">
        <v>0</v>
      </c>
      <c r="T43" s="51">
        <v>9.7319879887976999</v>
      </c>
      <c r="U43" s="51">
        <v>3.3334339074308001</v>
      </c>
      <c r="V43" s="51">
        <v>0</v>
      </c>
      <c r="W43" s="51">
        <v>3.3334339074308001</v>
      </c>
      <c r="X43" s="51">
        <v>47.730568664754301</v>
      </c>
      <c r="Y43" s="51">
        <v>0</v>
      </c>
      <c r="Z43" s="51">
        <v>47.730568664754301</v>
      </c>
      <c r="AA43" s="51">
        <v>1.5337305340573499</v>
      </c>
      <c r="AB43" s="51">
        <v>0.63922658371771102</v>
      </c>
      <c r="AC43" s="51">
        <v>0.73199471831126195</v>
      </c>
      <c r="AD43" s="51">
        <v>2.9049518360863198</v>
      </c>
      <c r="AE43" s="51">
        <v>2.6731398273340101</v>
      </c>
      <c r="AF43" s="51">
        <v>0</v>
      </c>
      <c r="AG43" s="51">
        <v>2.6731398273340101</v>
      </c>
      <c r="AH43" s="51">
        <v>0.37245775370500001</v>
      </c>
      <c r="AI43" s="51">
        <v>0</v>
      </c>
      <c r="AJ43" s="51">
        <v>0.37245775370500001</v>
      </c>
      <c r="AK43" s="51">
        <v>1.77304920997189</v>
      </c>
      <c r="AL43" s="51">
        <v>0</v>
      </c>
      <c r="AM43" s="51">
        <v>1.77304920997189</v>
      </c>
      <c r="AN43" s="51">
        <v>14.3495413227414</v>
      </c>
      <c r="AO43" s="51">
        <v>0</v>
      </c>
      <c r="AP43" s="51">
        <v>0</v>
      </c>
      <c r="AQ43" s="51">
        <v>0</v>
      </c>
      <c r="AR43" s="51">
        <v>0</v>
      </c>
      <c r="AS43" s="51">
        <v>14.3495413227414</v>
      </c>
      <c r="AT43" s="51">
        <v>104.983460948828</v>
      </c>
      <c r="AU43" s="51">
        <v>83.356814410419403</v>
      </c>
      <c r="AV43" s="51">
        <v>27.742956386773301</v>
      </c>
      <c r="AW43" s="51">
        <v>0</v>
      </c>
      <c r="AX43" s="51">
        <v>55.765715336856601</v>
      </c>
      <c r="AY43" s="51">
        <v>271.84894708287698</v>
      </c>
    </row>
    <row r="44" spans="1:51" x14ac:dyDescent="0.35">
      <c r="A44" s="52" t="s">
        <v>338</v>
      </c>
      <c r="B44" s="256" t="s">
        <v>421</v>
      </c>
      <c r="C44" s="51">
        <v>225.812261953187</v>
      </c>
      <c r="D44" s="51">
        <v>141.65752937209001</v>
      </c>
      <c r="E44" s="51">
        <v>73.577008798555298</v>
      </c>
      <c r="F44" s="51">
        <v>0</v>
      </c>
      <c r="G44" s="51">
        <v>87.917531924773698</v>
      </c>
      <c r="H44" s="51">
        <v>528.96433204860602</v>
      </c>
      <c r="I44" s="51">
        <v>3.9354245966045802</v>
      </c>
      <c r="J44" s="51">
        <v>1.39207893108318</v>
      </c>
      <c r="K44" s="51">
        <v>8.2698648147613891</v>
      </c>
      <c r="L44" s="51">
        <v>0</v>
      </c>
      <c r="M44" s="51">
        <v>0.14049477301899899</v>
      </c>
      <c r="N44" s="51">
        <v>13.7378631154681</v>
      </c>
      <c r="O44" s="51">
        <v>51.4849785527188</v>
      </c>
      <c r="P44" s="51">
        <v>0</v>
      </c>
      <c r="Q44" s="51">
        <v>0</v>
      </c>
      <c r="R44" s="51">
        <v>0</v>
      </c>
      <c r="S44" s="51">
        <v>0</v>
      </c>
      <c r="T44" s="51">
        <v>51.4849785527188</v>
      </c>
      <c r="U44" s="51">
        <v>21.913189602788002</v>
      </c>
      <c r="V44" s="51">
        <v>0</v>
      </c>
      <c r="W44" s="51">
        <v>21.913189602788002</v>
      </c>
      <c r="X44" s="51">
        <v>198.43060688693001</v>
      </c>
      <c r="Y44" s="51">
        <v>0</v>
      </c>
      <c r="Z44" s="51">
        <v>198.43060688693001</v>
      </c>
      <c r="AA44" s="51">
        <v>7.8361448419356403</v>
      </c>
      <c r="AB44" s="51">
        <v>2.27428496153138</v>
      </c>
      <c r="AC44" s="51">
        <v>20.3981991808092</v>
      </c>
      <c r="AD44" s="51">
        <v>30.5086289842762</v>
      </c>
      <c r="AE44" s="51">
        <v>33.719320489523597</v>
      </c>
      <c r="AF44" s="51">
        <v>0</v>
      </c>
      <c r="AG44" s="51">
        <v>33.719320489523597</v>
      </c>
      <c r="AH44" s="51">
        <v>6.8546149928209301</v>
      </c>
      <c r="AI44" s="51">
        <v>0</v>
      </c>
      <c r="AJ44" s="51">
        <v>6.8546149928209301</v>
      </c>
      <c r="AK44" s="51">
        <v>342.156736272849</v>
      </c>
      <c r="AL44" s="51">
        <v>0</v>
      </c>
      <c r="AM44" s="51">
        <v>342.156736272849</v>
      </c>
      <c r="AN44" s="51">
        <v>72.854447042124505</v>
      </c>
      <c r="AO44" s="51">
        <v>0</v>
      </c>
      <c r="AP44" s="51">
        <v>0</v>
      </c>
      <c r="AQ44" s="51">
        <v>0</v>
      </c>
      <c r="AR44" s="51">
        <v>0</v>
      </c>
      <c r="AS44" s="51">
        <v>72.854447042124505</v>
      </c>
      <c r="AT44" s="51">
        <v>964.99772532109398</v>
      </c>
      <c r="AU44" s="51">
        <v>145.32389326470499</v>
      </c>
      <c r="AV44" s="51">
        <v>102.245072794126</v>
      </c>
      <c r="AW44" s="51">
        <v>0</v>
      </c>
      <c r="AX44" s="51">
        <v>88.058026697792698</v>
      </c>
      <c r="AY44" s="51">
        <v>1300.62471807772</v>
      </c>
    </row>
    <row r="45" spans="1:51" x14ac:dyDescent="0.35">
      <c r="A45" s="225" t="s">
        <v>338</v>
      </c>
      <c r="B45" s="226" t="s">
        <v>98</v>
      </c>
      <c r="C45" s="227">
        <v>327.75276731679099</v>
      </c>
      <c r="D45" s="227">
        <v>698.15433958335598</v>
      </c>
      <c r="E45" s="227">
        <v>108.666062815372</v>
      </c>
      <c r="F45" s="227">
        <v>0</v>
      </c>
      <c r="G45" s="227">
        <v>147.02346281495099</v>
      </c>
      <c r="H45" s="227">
        <v>1281.5966325304701</v>
      </c>
      <c r="I45" s="227">
        <v>17.051590324692199</v>
      </c>
      <c r="J45" s="227">
        <v>14.1168010047452</v>
      </c>
      <c r="K45" s="227">
        <v>23.828144553907901</v>
      </c>
      <c r="L45" s="227">
        <v>0</v>
      </c>
      <c r="M45" s="227">
        <v>2.2802738187979301</v>
      </c>
      <c r="N45" s="227">
        <v>57.276809702143197</v>
      </c>
      <c r="O45" s="227">
        <v>89.218424426007701</v>
      </c>
      <c r="P45" s="227">
        <v>0</v>
      </c>
      <c r="Q45" s="227">
        <v>0</v>
      </c>
      <c r="R45" s="227">
        <v>0</v>
      </c>
      <c r="S45" s="227">
        <v>0</v>
      </c>
      <c r="T45" s="227">
        <v>89.218424426007701</v>
      </c>
      <c r="U45" s="227">
        <v>81.095712130686707</v>
      </c>
      <c r="V45" s="227">
        <v>0</v>
      </c>
      <c r="W45" s="227">
        <v>81.095712130686707</v>
      </c>
      <c r="X45" s="227">
        <v>563.25756794499296</v>
      </c>
      <c r="Y45" s="227">
        <v>0</v>
      </c>
      <c r="Z45" s="227">
        <v>563.25756794499296</v>
      </c>
      <c r="AA45" s="227">
        <v>51.036839702727697</v>
      </c>
      <c r="AB45" s="227">
        <v>26.1040033949057</v>
      </c>
      <c r="AC45" s="227">
        <v>22.0432411841131</v>
      </c>
      <c r="AD45" s="227">
        <v>99.184084281746394</v>
      </c>
      <c r="AE45" s="227">
        <v>50.167555432434199</v>
      </c>
      <c r="AF45" s="227">
        <v>0</v>
      </c>
      <c r="AG45" s="227">
        <v>50.167555432434199</v>
      </c>
      <c r="AH45" s="227">
        <v>8.22590204738602</v>
      </c>
      <c r="AI45" s="227">
        <v>0</v>
      </c>
      <c r="AJ45" s="227">
        <v>8.22590204738602</v>
      </c>
      <c r="AK45" s="227">
        <v>656.56235191681799</v>
      </c>
      <c r="AL45" s="227">
        <v>0</v>
      </c>
      <c r="AM45" s="227">
        <v>656.56235191681799</v>
      </c>
      <c r="AN45" s="227">
        <v>199.39977930428</v>
      </c>
      <c r="AO45" s="227">
        <v>0</v>
      </c>
      <c r="AP45" s="227">
        <v>0</v>
      </c>
      <c r="AQ45" s="227">
        <v>0</v>
      </c>
      <c r="AR45" s="227">
        <v>0</v>
      </c>
      <c r="AS45" s="227">
        <v>199.39977930428</v>
      </c>
      <c r="AT45" s="227">
        <v>2043.7684907845301</v>
      </c>
      <c r="AU45" s="227">
        <v>738.37514398300698</v>
      </c>
      <c r="AV45" s="227">
        <v>154.53744855339301</v>
      </c>
      <c r="AW45" s="227">
        <v>0</v>
      </c>
      <c r="AX45" s="227">
        <v>149.303736633749</v>
      </c>
      <c r="AY45" s="227">
        <v>3085.98481995467</v>
      </c>
    </row>
    <row r="46" spans="1:51" x14ac:dyDescent="0.35">
      <c r="A46" s="52" t="s">
        <v>339</v>
      </c>
      <c r="B46" s="256" t="s">
        <v>422</v>
      </c>
      <c r="C46" s="51">
        <v>0.16482016782907299</v>
      </c>
      <c r="D46" s="51">
        <v>5.3485977817915697E-2</v>
      </c>
      <c r="E46" s="51">
        <v>0</v>
      </c>
      <c r="F46" s="51">
        <v>0</v>
      </c>
      <c r="G46" s="51">
        <v>0</v>
      </c>
      <c r="H46" s="51">
        <v>0.218306145646989</v>
      </c>
      <c r="I46" s="51">
        <v>0.14975501637976099</v>
      </c>
      <c r="J46" s="51">
        <v>2.01629000668646</v>
      </c>
      <c r="K46" s="51">
        <v>0.15068264514476401</v>
      </c>
      <c r="L46" s="51">
        <v>0</v>
      </c>
      <c r="M46" s="51">
        <v>0</v>
      </c>
      <c r="N46" s="51">
        <v>2.3167276682109899</v>
      </c>
      <c r="O46" s="51">
        <v>0.294663493738133</v>
      </c>
      <c r="P46" s="51">
        <v>0</v>
      </c>
      <c r="Q46" s="51">
        <v>0</v>
      </c>
      <c r="R46" s="51">
        <v>0</v>
      </c>
      <c r="S46" s="51">
        <v>0</v>
      </c>
      <c r="T46" s="51">
        <v>0.294663493738133</v>
      </c>
      <c r="U46" s="51">
        <v>0.73402156016764297</v>
      </c>
      <c r="V46" s="51">
        <v>0</v>
      </c>
      <c r="W46" s="51">
        <v>0.73402156016764297</v>
      </c>
      <c r="X46" s="51">
        <v>8.8595676084175494</v>
      </c>
      <c r="Y46" s="51">
        <v>0</v>
      </c>
      <c r="Z46" s="51">
        <v>8.8595676084175494</v>
      </c>
      <c r="AA46" s="51">
        <v>0</v>
      </c>
      <c r="AB46" s="51">
        <v>0</v>
      </c>
      <c r="AC46" s="51">
        <v>0</v>
      </c>
      <c r="AD46" s="51">
        <v>0</v>
      </c>
      <c r="AE46" s="51">
        <v>3.5983791206693998</v>
      </c>
      <c r="AF46" s="51">
        <v>0</v>
      </c>
      <c r="AG46" s="51">
        <v>3.5983791206693998</v>
      </c>
      <c r="AH46" s="51">
        <v>7.6583366403208397E-2</v>
      </c>
      <c r="AI46" s="51">
        <v>0</v>
      </c>
      <c r="AJ46" s="51">
        <v>7.6583366403208397E-2</v>
      </c>
      <c r="AK46" s="51">
        <v>77.924253150746097</v>
      </c>
      <c r="AL46" s="51">
        <v>0</v>
      </c>
      <c r="AM46" s="51">
        <v>77.924253150746097</v>
      </c>
      <c r="AN46" s="51">
        <v>1.0538308622713599</v>
      </c>
      <c r="AO46" s="51">
        <v>0</v>
      </c>
      <c r="AP46" s="51">
        <v>0</v>
      </c>
      <c r="AQ46" s="51">
        <v>0</v>
      </c>
      <c r="AR46" s="51">
        <v>0</v>
      </c>
      <c r="AS46" s="51">
        <v>1.0538308622713599</v>
      </c>
      <c r="AT46" s="51">
        <v>92.855874354168606</v>
      </c>
      <c r="AU46" s="51">
        <v>2.0697759845043802</v>
      </c>
      <c r="AV46" s="51">
        <v>0.15068264514476401</v>
      </c>
      <c r="AW46" s="51">
        <v>0</v>
      </c>
      <c r="AX46" s="51">
        <v>0</v>
      </c>
      <c r="AY46" s="51">
        <v>95.076332983817693</v>
      </c>
    </row>
    <row r="47" spans="1:51" x14ac:dyDescent="0.35">
      <c r="A47" s="52" t="s">
        <v>339</v>
      </c>
      <c r="B47" s="256" t="s">
        <v>423</v>
      </c>
      <c r="C47" s="51">
        <v>6.9138696003396296</v>
      </c>
      <c r="D47" s="51">
        <v>101.385287141982</v>
      </c>
      <c r="E47" s="51">
        <v>29.540905569739</v>
      </c>
      <c r="F47" s="51">
        <v>0</v>
      </c>
      <c r="G47" s="51">
        <v>70.379357610375294</v>
      </c>
      <c r="H47" s="51">
        <v>208.219419922436</v>
      </c>
      <c r="I47" s="51">
        <v>2.3864648971447799</v>
      </c>
      <c r="J47" s="51">
        <v>4.2967147851979899</v>
      </c>
      <c r="K47" s="51">
        <v>0.65667881492507396</v>
      </c>
      <c r="L47" s="51">
        <v>0</v>
      </c>
      <c r="M47" s="51">
        <v>2.7002333649609498</v>
      </c>
      <c r="N47" s="51">
        <v>10.040091862228801</v>
      </c>
      <c r="O47" s="51">
        <v>0.749820254150807</v>
      </c>
      <c r="P47" s="51">
        <v>0</v>
      </c>
      <c r="Q47" s="51">
        <v>0</v>
      </c>
      <c r="R47" s="51">
        <v>0</v>
      </c>
      <c r="S47" s="51">
        <v>0</v>
      </c>
      <c r="T47" s="51">
        <v>0.749820254150807</v>
      </c>
      <c r="U47" s="51">
        <v>10.4496995360075</v>
      </c>
      <c r="V47" s="51">
        <v>0</v>
      </c>
      <c r="W47" s="51">
        <v>10.4496995360075</v>
      </c>
      <c r="X47" s="51">
        <v>78.328409720832994</v>
      </c>
      <c r="Y47" s="51">
        <v>0</v>
      </c>
      <c r="Z47" s="51">
        <v>78.328409720832994</v>
      </c>
      <c r="AA47" s="51">
        <v>2.78300622752755</v>
      </c>
      <c r="AB47" s="51">
        <v>4.1306859524767097</v>
      </c>
      <c r="AC47" s="51">
        <v>1.13117280176336</v>
      </c>
      <c r="AD47" s="51">
        <v>8.0448649817676294</v>
      </c>
      <c r="AE47" s="51">
        <v>0.39256854010159398</v>
      </c>
      <c r="AF47" s="51">
        <v>0</v>
      </c>
      <c r="AG47" s="51">
        <v>0.39256854010159398</v>
      </c>
      <c r="AH47" s="51">
        <v>5.6844138244614797</v>
      </c>
      <c r="AI47" s="51">
        <v>0</v>
      </c>
      <c r="AJ47" s="51">
        <v>5.6844138244614797</v>
      </c>
      <c r="AK47" s="51">
        <v>73.617086891125098</v>
      </c>
      <c r="AL47" s="51">
        <v>0</v>
      </c>
      <c r="AM47" s="51">
        <v>73.617086891125098</v>
      </c>
      <c r="AN47" s="51">
        <v>32.684782265368902</v>
      </c>
      <c r="AO47" s="51">
        <v>0</v>
      </c>
      <c r="AP47" s="51">
        <v>0</v>
      </c>
      <c r="AQ47" s="51">
        <v>0</v>
      </c>
      <c r="AR47" s="51">
        <v>0</v>
      </c>
      <c r="AS47" s="51">
        <v>32.684782265368902</v>
      </c>
      <c r="AT47" s="51">
        <v>213.990121703293</v>
      </c>
      <c r="AU47" s="51">
        <v>109.81268787965701</v>
      </c>
      <c r="AV47" s="51">
        <v>31.328757186427499</v>
      </c>
      <c r="AW47" s="51">
        <v>0</v>
      </c>
      <c r="AX47" s="51">
        <v>73.079590975336302</v>
      </c>
      <c r="AY47" s="51">
        <v>428.21115774471298</v>
      </c>
    </row>
    <row r="48" spans="1:51" x14ac:dyDescent="0.35">
      <c r="A48" s="52" t="s">
        <v>339</v>
      </c>
      <c r="B48" s="256" t="s">
        <v>424</v>
      </c>
      <c r="C48" s="51">
        <v>6.4615251839006103</v>
      </c>
      <c r="D48" s="51">
        <v>30.027903235755801</v>
      </c>
      <c r="E48" s="51">
        <v>12.478861152936901</v>
      </c>
      <c r="F48" s="51">
        <v>0</v>
      </c>
      <c r="G48" s="51">
        <v>9.6849715236435596</v>
      </c>
      <c r="H48" s="51">
        <v>58.653261096236903</v>
      </c>
      <c r="I48" s="51">
        <v>1.1116350140170199</v>
      </c>
      <c r="J48" s="51">
        <v>0.62246191993395295</v>
      </c>
      <c r="K48" s="51">
        <v>2.3086982092745001</v>
      </c>
      <c r="L48" s="51">
        <v>0</v>
      </c>
      <c r="M48" s="51">
        <v>1.4577769467519099</v>
      </c>
      <c r="N48" s="51">
        <v>5.50057208997739</v>
      </c>
      <c r="O48" s="51">
        <v>0.79537715346739402</v>
      </c>
      <c r="P48" s="51">
        <v>0</v>
      </c>
      <c r="Q48" s="51">
        <v>0</v>
      </c>
      <c r="R48" s="51">
        <v>0</v>
      </c>
      <c r="S48" s="51">
        <v>0</v>
      </c>
      <c r="T48" s="51">
        <v>0.79537715346739402</v>
      </c>
      <c r="U48" s="51">
        <v>2.3498227430031</v>
      </c>
      <c r="V48" s="51">
        <v>0</v>
      </c>
      <c r="W48" s="51">
        <v>2.3498227430031</v>
      </c>
      <c r="X48" s="51">
        <v>15.436935395392799</v>
      </c>
      <c r="Y48" s="51">
        <v>0</v>
      </c>
      <c r="Z48" s="51">
        <v>15.436935395392799</v>
      </c>
      <c r="AA48" s="51">
        <v>0.67176776045271702</v>
      </c>
      <c r="AB48" s="51">
        <v>0</v>
      </c>
      <c r="AC48" s="51">
        <v>3.8005475923868402E-2</v>
      </c>
      <c r="AD48" s="51">
        <v>0.70977323637658496</v>
      </c>
      <c r="AE48" s="51">
        <v>3.4809871878409102</v>
      </c>
      <c r="AF48" s="51">
        <v>0</v>
      </c>
      <c r="AG48" s="51">
        <v>3.4809871878409102</v>
      </c>
      <c r="AH48" s="51">
        <v>0.54484200179657705</v>
      </c>
      <c r="AI48" s="51">
        <v>0</v>
      </c>
      <c r="AJ48" s="51">
        <v>0.54484200179657705</v>
      </c>
      <c r="AK48" s="51">
        <v>1.5755272488466701</v>
      </c>
      <c r="AL48" s="51">
        <v>0</v>
      </c>
      <c r="AM48" s="51">
        <v>1.5755272488466701</v>
      </c>
      <c r="AN48" s="51">
        <v>5.1960397380925798</v>
      </c>
      <c r="AO48" s="51">
        <v>0</v>
      </c>
      <c r="AP48" s="51">
        <v>0</v>
      </c>
      <c r="AQ48" s="51">
        <v>0</v>
      </c>
      <c r="AR48" s="51">
        <v>0</v>
      </c>
      <c r="AS48" s="51">
        <v>5.1960397380925798</v>
      </c>
      <c r="AT48" s="51">
        <v>37.624459377759202</v>
      </c>
      <c r="AU48" s="51">
        <v>30.650365155689698</v>
      </c>
      <c r="AV48" s="51">
        <v>14.8255648381353</v>
      </c>
      <c r="AW48" s="51">
        <v>0</v>
      </c>
      <c r="AX48" s="51">
        <v>11.1427484703955</v>
      </c>
      <c r="AY48" s="51">
        <v>94.243137841979703</v>
      </c>
    </row>
    <row r="49" spans="1:51" x14ac:dyDescent="0.35">
      <c r="A49" s="52" t="s">
        <v>339</v>
      </c>
      <c r="B49" s="256" t="s">
        <v>425</v>
      </c>
      <c r="C49" s="51">
        <v>39.687485579481901</v>
      </c>
      <c r="D49" s="51">
        <v>366.31339396135502</v>
      </c>
      <c r="E49" s="51">
        <v>621.39353723662703</v>
      </c>
      <c r="F49" s="51">
        <v>0</v>
      </c>
      <c r="G49" s="51">
        <v>149.366292438957</v>
      </c>
      <c r="H49" s="51">
        <v>1176.7607092164201</v>
      </c>
      <c r="I49" s="51">
        <v>8.0927421379350495</v>
      </c>
      <c r="J49" s="51">
        <v>11.6999354884934</v>
      </c>
      <c r="K49" s="51">
        <v>8.7086759557867808</v>
      </c>
      <c r="L49" s="51">
        <v>0</v>
      </c>
      <c r="M49" s="51">
        <v>3.7981595790679701</v>
      </c>
      <c r="N49" s="51">
        <v>32.299513161283201</v>
      </c>
      <c r="O49" s="51">
        <v>12.620985285280399</v>
      </c>
      <c r="P49" s="51">
        <v>0</v>
      </c>
      <c r="Q49" s="51">
        <v>0</v>
      </c>
      <c r="R49" s="51">
        <v>0</v>
      </c>
      <c r="S49" s="51">
        <v>0</v>
      </c>
      <c r="T49" s="51">
        <v>12.620985285280399</v>
      </c>
      <c r="U49" s="51">
        <v>10.039663898533201</v>
      </c>
      <c r="V49" s="51">
        <v>0</v>
      </c>
      <c r="W49" s="51">
        <v>10.039663898533201</v>
      </c>
      <c r="X49" s="51">
        <v>171.36327610807601</v>
      </c>
      <c r="Y49" s="51">
        <v>0</v>
      </c>
      <c r="Z49" s="51">
        <v>171.36327610807601</v>
      </c>
      <c r="AA49" s="51">
        <v>1.7396810252127599</v>
      </c>
      <c r="AB49" s="51">
        <v>0.56098869617935498</v>
      </c>
      <c r="AC49" s="51">
        <v>0.40688474243793499</v>
      </c>
      <c r="AD49" s="51">
        <v>2.7075544638300499</v>
      </c>
      <c r="AE49" s="51">
        <v>29.339014009472201</v>
      </c>
      <c r="AF49" s="51">
        <v>0</v>
      </c>
      <c r="AG49" s="51">
        <v>29.339014009472201</v>
      </c>
      <c r="AH49" s="51">
        <v>18.7237182423283</v>
      </c>
      <c r="AI49" s="51">
        <v>0</v>
      </c>
      <c r="AJ49" s="51">
        <v>18.7237182423283</v>
      </c>
      <c r="AK49" s="51">
        <v>21.736137656291898</v>
      </c>
      <c r="AL49" s="51">
        <v>0</v>
      </c>
      <c r="AM49" s="51">
        <v>21.736137656291898</v>
      </c>
      <c r="AN49" s="51">
        <v>43.904129652459403</v>
      </c>
      <c r="AO49" s="51">
        <v>0</v>
      </c>
      <c r="AP49" s="51">
        <v>0</v>
      </c>
      <c r="AQ49" s="51">
        <v>0</v>
      </c>
      <c r="AR49" s="51">
        <v>0</v>
      </c>
      <c r="AS49" s="51">
        <v>43.904129652459403</v>
      </c>
      <c r="AT49" s="51">
        <v>357.24683364506501</v>
      </c>
      <c r="AU49" s="51">
        <v>378.57431814602802</v>
      </c>
      <c r="AV49" s="51">
        <v>630.50909793485096</v>
      </c>
      <c r="AW49" s="51">
        <v>0</v>
      </c>
      <c r="AX49" s="51">
        <v>153.164452018025</v>
      </c>
      <c r="AY49" s="51">
        <v>1519.4947017439699</v>
      </c>
    </row>
    <row r="50" spans="1:51" x14ac:dyDescent="0.35">
      <c r="A50" s="225" t="s">
        <v>339</v>
      </c>
      <c r="B50" s="226" t="s">
        <v>98</v>
      </c>
      <c r="C50" s="227">
        <v>53.2277005315512</v>
      </c>
      <c r="D50" s="227">
        <v>497.78007031690998</v>
      </c>
      <c r="E50" s="227">
        <v>663.41330395930299</v>
      </c>
      <c r="F50" s="227">
        <v>0</v>
      </c>
      <c r="G50" s="227">
        <v>229.43062157297601</v>
      </c>
      <c r="H50" s="227">
        <v>1443.8516963807399</v>
      </c>
      <c r="I50" s="227">
        <v>11.740597065476599</v>
      </c>
      <c r="J50" s="227">
        <v>18.635402200311798</v>
      </c>
      <c r="K50" s="227">
        <v>11.824735625131099</v>
      </c>
      <c r="L50" s="227">
        <v>0</v>
      </c>
      <c r="M50" s="227">
        <v>7.9561698907808296</v>
      </c>
      <c r="N50" s="227">
        <v>50.156904781700398</v>
      </c>
      <c r="O50" s="227">
        <v>14.4608461866368</v>
      </c>
      <c r="P50" s="227">
        <v>0</v>
      </c>
      <c r="Q50" s="227">
        <v>0</v>
      </c>
      <c r="R50" s="227">
        <v>0</v>
      </c>
      <c r="S50" s="227">
        <v>0</v>
      </c>
      <c r="T50" s="227">
        <v>14.4608461866368</v>
      </c>
      <c r="U50" s="227">
        <v>23.5732077377114</v>
      </c>
      <c r="V50" s="227">
        <v>0</v>
      </c>
      <c r="W50" s="227">
        <v>23.5732077377114</v>
      </c>
      <c r="X50" s="227">
        <v>273.988188832719</v>
      </c>
      <c r="Y50" s="227">
        <v>0</v>
      </c>
      <c r="Z50" s="227">
        <v>273.988188832719</v>
      </c>
      <c r="AA50" s="227">
        <v>5.1944550131930196</v>
      </c>
      <c r="AB50" s="227">
        <v>4.6916746486560701</v>
      </c>
      <c r="AC50" s="227">
        <v>1.57606302012516</v>
      </c>
      <c r="AD50" s="227">
        <v>11.462192681974299</v>
      </c>
      <c r="AE50" s="227">
        <v>36.810948858084103</v>
      </c>
      <c r="AF50" s="227">
        <v>0</v>
      </c>
      <c r="AG50" s="227">
        <v>36.810948858084103</v>
      </c>
      <c r="AH50" s="227">
        <v>25.029557434989599</v>
      </c>
      <c r="AI50" s="227">
        <v>0</v>
      </c>
      <c r="AJ50" s="227">
        <v>25.029557434989599</v>
      </c>
      <c r="AK50" s="227">
        <v>174.85300494700999</v>
      </c>
      <c r="AL50" s="227">
        <v>0</v>
      </c>
      <c r="AM50" s="227">
        <v>174.85300494700999</v>
      </c>
      <c r="AN50" s="227">
        <v>82.838782518192303</v>
      </c>
      <c r="AO50" s="227">
        <v>0</v>
      </c>
      <c r="AP50" s="227">
        <v>0</v>
      </c>
      <c r="AQ50" s="227">
        <v>0</v>
      </c>
      <c r="AR50" s="227">
        <v>0</v>
      </c>
      <c r="AS50" s="227">
        <v>82.838782518192303</v>
      </c>
      <c r="AT50" s="227">
        <v>701.71728908028604</v>
      </c>
      <c r="AU50" s="227">
        <v>521.10714716587802</v>
      </c>
      <c r="AV50" s="227">
        <v>676.81410260455903</v>
      </c>
      <c r="AW50" s="227">
        <v>0</v>
      </c>
      <c r="AX50" s="227">
        <v>237.38679146375699</v>
      </c>
      <c r="AY50" s="227">
        <v>2137.02533031448</v>
      </c>
    </row>
    <row r="51" spans="1:51" x14ac:dyDescent="0.35">
      <c r="A51" s="87" t="s">
        <v>98</v>
      </c>
      <c r="B51" s="87" t="s">
        <v>98</v>
      </c>
      <c r="C51" s="88">
        <v>667.242225341059</v>
      </c>
      <c r="D51" s="88">
        <v>5662.1042493302502</v>
      </c>
      <c r="E51" s="88">
        <v>1546.15128785974</v>
      </c>
      <c r="F51" s="88">
        <v>283.298691863454</v>
      </c>
      <c r="G51" s="88">
        <v>960.84303717549903</v>
      </c>
      <c r="H51" s="88">
        <v>9119.6394915700002</v>
      </c>
      <c r="I51" s="88">
        <v>141.6026242346</v>
      </c>
      <c r="J51" s="88">
        <v>751.54123102163703</v>
      </c>
      <c r="K51" s="88">
        <v>248.06701784648601</v>
      </c>
      <c r="L51" s="88">
        <v>18.719194297612901</v>
      </c>
      <c r="M51" s="88">
        <v>124.41079127904101</v>
      </c>
      <c r="N51" s="88">
        <v>1284.3408586793801</v>
      </c>
      <c r="O51" s="88">
        <v>434.40306198709197</v>
      </c>
      <c r="P51" s="88">
        <v>2.3588437465412802</v>
      </c>
      <c r="Q51" s="88">
        <v>41.430077131376599</v>
      </c>
      <c r="R51" s="88">
        <v>5.5064319096859903E-2</v>
      </c>
      <c r="S51" s="88">
        <v>0</v>
      </c>
      <c r="T51" s="88">
        <v>478.24704718410698</v>
      </c>
      <c r="U51" s="88">
        <v>495.174381222188</v>
      </c>
      <c r="V51" s="88">
        <v>0</v>
      </c>
      <c r="W51" s="88">
        <v>495.174381222188</v>
      </c>
      <c r="X51" s="88">
        <v>1583.3664515488399</v>
      </c>
      <c r="Y51" s="88">
        <v>0</v>
      </c>
      <c r="Z51" s="88">
        <v>1583.3664515488399</v>
      </c>
      <c r="AA51" s="88">
        <v>665.13504108734401</v>
      </c>
      <c r="AB51" s="88">
        <v>549.63577998285996</v>
      </c>
      <c r="AC51" s="88">
        <v>774.41722001655899</v>
      </c>
      <c r="AD51" s="88">
        <v>1989.18804108676</v>
      </c>
      <c r="AE51" s="88">
        <v>463.12342258246201</v>
      </c>
      <c r="AF51" s="88">
        <v>0</v>
      </c>
      <c r="AG51" s="88">
        <v>463.12342258246201</v>
      </c>
      <c r="AH51" s="88">
        <v>721.06442250774603</v>
      </c>
      <c r="AI51" s="88">
        <v>0</v>
      </c>
      <c r="AJ51" s="88">
        <v>721.06442250774603</v>
      </c>
      <c r="AK51" s="88">
        <v>1016.3088424380001</v>
      </c>
      <c r="AL51" s="88">
        <v>0</v>
      </c>
      <c r="AM51" s="88">
        <v>1016.3088424380001</v>
      </c>
      <c r="AN51" s="88">
        <v>745.329527061043</v>
      </c>
      <c r="AO51" s="88">
        <v>575.02989591870903</v>
      </c>
      <c r="AP51" s="88">
        <v>60.164397145840397</v>
      </c>
      <c r="AQ51" s="88">
        <v>42.887049519836403</v>
      </c>
      <c r="AR51" s="88">
        <v>207.16617154545901</v>
      </c>
      <c r="AS51" s="88">
        <v>1630.57704119089</v>
      </c>
      <c r="AT51" s="88">
        <v>6932.75</v>
      </c>
      <c r="AU51" s="88">
        <v>7540.67</v>
      </c>
      <c r="AV51" s="88">
        <v>2670.23</v>
      </c>
      <c r="AW51" s="88">
        <v>344.96</v>
      </c>
      <c r="AX51" s="88">
        <v>1292.42</v>
      </c>
      <c r="AY51" s="88">
        <v>18781.03</v>
      </c>
    </row>
    <row r="52" spans="1:51" s="53" customFormat="1" ht="15" thickBot="1" x14ac:dyDescent="0.4">
      <c r="A52" s="52"/>
      <c r="B52" s="52"/>
      <c r="C52" s="54"/>
      <c r="D52" s="54"/>
      <c r="E52" s="54"/>
      <c r="F52" s="54"/>
      <c r="G52" s="54"/>
      <c r="H52" s="55"/>
      <c r="I52" s="54"/>
      <c r="J52" s="54"/>
      <c r="K52" s="54"/>
      <c r="L52" s="54"/>
      <c r="M52" s="54"/>
      <c r="N52" s="54"/>
      <c r="O52" s="54"/>
      <c r="P52" s="54"/>
      <c r="Q52" s="54"/>
      <c r="R52" s="54"/>
      <c r="S52" s="54"/>
      <c r="T52" s="54"/>
      <c r="U52" s="54"/>
      <c r="V52" s="54"/>
      <c r="W52" s="54"/>
      <c r="X52" s="55"/>
      <c r="Y52" s="54"/>
      <c r="Z52" s="54"/>
      <c r="AA52" s="54"/>
      <c r="AB52" s="54"/>
      <c r="AC52" s="54"/>
      <c r="AD52" s="54"/>
      <c r="AE52" s="54"/>
      <c r="AF52" s="54"/>
      <c r="AG52" s="54"/>
      <c r="AH52" s="55"/>
      <c r="AI52" s="54"/>
      <c r="AJ52" s="54"/>
      <c r="AK52" s="54"/>
      <c r="AL52" s="54"/>
      <c r="AM52" s="54"/>
      <c r="AN52" s="55"/>
      <c r="AO52" s="54"/>
      <c r="AP52" s="54"/>
      <c r="AQ52" s="54"/>
      <c r="AR52" s="54"/>
      <c r="AS52" s="54"/>
      <c r="AT52" s="55"/>
      <c r="AU52" s="55"/>
      <c r="AV52" s="55"/>
      <c r="AW52" s="55"/>
      <c r="AX52" s="55"/>
      <c r="AY52" s="56"/>
    </row>
    <row r="53" spans="1:51" ht="15" thickTop="1" x14ac:dyDescent="0.35"/>
  </sheetData>
  <pageMargins left="0.7" right="0.7" top="0.75" bottom="0.75" header="0.3" footer="0.3"/>
  <pageSetup paperSize="8" scale="37" fitToHeight="0" orientation="landscape" verticalDpi="9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71018-F1DF-4F4C-810E-701B41369001}">
  <sheetPr codeName="Sheet9">
    <tabColor theme="4"/>
  </sheetPr>
  <dimension ref="A1:BH76"/>
  <sheetViews>
    <sheetView showGridLines="0" zoomScaleNormal="100" workbookViewId="0"/>
  </sheetViews>
  <sheetFormatPr defaultColWidth="9.1796875" defaultRowHeight="12.5" x14ac:dyDescent="0.25"/>
  <cols>
    <col min="1" max="2" width="62.453125" style="13" customWidth="1"/>
    <col min="3" max="3" width="78" style="13" customWidth="1"/>
    <col min="4" max="4" width="36.54296875" style="13" customWidth="1"/>
    <col min="5" max="6" width="38.1796875" style="13" customWidth="1"/>
    <col min="7" max="7" width="36.54296875" style="13" customWidth="1"/>
    <col min="8" max="9" width="36.453125" style="13" customWidth="1"/>
    <col min="10" max="11" width="37.54296875" style="13" customWidth="1"/>
    <col min="12" max="12" width="36.1796875" style="13" customWidth="1"/>
    <col min="13" max="13" width="32.1796875" style="13" customWidth="1"/>
    <col min="14" max="14" width="30.1796875" style="13" customWidth="1"/>
    <col min="15" max="16" width="31.453125" style="13" customWidth="1"/>
    <col min="17" max="17" width="29.81640625" style="13" customWidth="1"/>
    <col min="18" max="18" width="25.81640625" style="13" customWidth="1"/>
    <col min="19" max="19" width="19.453125" style="13" customWidth="1"/>
    <col min="20" max="20" width="13.1796875" style="13" customWidth="1"/>
    <col min="21" max="22" width="19.453125" style="13" customWidth="1"/>
    <col min="23" max="24" width="27.453125" style="13" customWidth="1"/>
    <col min="25" max="26" width="28.54296875" style="13" customWidth="1"/>
    <col min="27" max="27" width="27" style="13" customWidth="1"/>
    <col min="28" max="28" width="23" style="13" customWidth="1"/>
    <col min="29" max="29" width="20.54296875" style="13" customWidth="1"/>
    <col min="30" max="31" width="21.81640625" style="13" customWidth="1"/>
    <col min="32" max="32" width="20.453125" style="13" customWidth="1"/>
    <col min="33" max="34" width="24.54296875" style="13" customWidth="1"/>
    <col min="35" max="36" width="26.1796875" style="13" customWidth="1"/>
    <col min="37" max="37" width="24.54296875" style="13" customWidth="1"/>
    <col min="38" max="39" width="26.54296875" style="13" customWidth="1"/>
    <col min="40" max="41" width="28" style="13" customWidth="1"/>
    <col min="42" max="42" width="26.453125" style="13" customWidth="1"/>
    <col min="43" max="43" width="22.453125" style="13" customWidth="1"/>
    <col min="44" max="44" width="18.453125" style="13" customWidth="1"/>
    <col min="45" max="46" width="19.81640625" style="13" customWidth="1"/>
    <col min="47" max="47" width="18.453125" style="13" customWidth="1"/>
    <col min="48" max="49" width="17.81640625" style="13" customWidth="1"/>
    <col min="50" max="51" width="19.453125" style="13" customWidth="1"/>
    <col min="52" max="52" width="17.54296875" style="13" customWidth="1"/>
    <col min="53" max="53" width="13.54296875" style="13" customWidth="1"/>
    <col min="54" max="16384" width="9.1796875" style="13"/>
  </cols>
  <sheetData>
    <row r="1" spans="1:53" ht="19.5" x14ac:dyDescent="0.45">
      <c r="A1" s="68" t="s">
        <v>426</v>
      </c>
      <c r="B1" s="1"/>
      <c r="C1" s="1"/>
      <c r="D1" s="1"/>
      <c r="E1" s="1"/>
      <c r="F1" s="1"/>
      <c r="G1" s="1"/>
      <c r="H1" s="1"/>
      <c r="I1" s="1" t="s">
        <v>427</v>
      </c>
      <c r="J1" s="1"/>
      <c r="K1" s="74" t="s">
        <v>428</v>
      </c>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1:53" x14ac:dyDescent="0.25">
      <c r="A2" s="1"/>
      <c r="B2" s="1"/>
      <c r="C2" s="1"/>
      <c r="D2" s="1"/>
      <c r="E2" s="1"/>
      <c r="F2" s="1"/>
      <c r="G2" s="1"/>
      <c r="H2" s="1"/>
      <c r="I2" s="1"/>
      <c r="J2" s="1"/>
      <c r="K2" s="74"/>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1:53" ht="17.5" thickBot="1" x14ac:dyDescent="0.45">
      <c r="A3" s="193" t="s">
        <v>429</v>
      </c>
    </row>
    <row r="4" spans="1:53" ht="13" thickTop="1" x14ac:dyDescent="0.25"/>
    <row r="5" spans="1:53" x14ac:dyDescent="0.25">
      <c r="A5" s="118" t="s">
        <v>187</v>
      </c>
      <c r="B5" s="91" t="s">
        <v>430</v>
      </c>
      <c r="C5" s="91" t="s">
        <v>189</v>
      </c>
      <c r="D5" s="119" t="s">
        <v>190</v>
      </c>
      <c r="E5" s="119" t="s">
        <v>191</v>
      </c>
      <c r="F5" s="119" t="s">
        <v>192</v>
      </c>
      <c r="G5" s="119" t="s">
        <v>193</v>
      </c>
      <c r="H5" s="119" t="s">
        <v>194</v>
      </c>
      <c r="I5" s="119" t="s">
        <v>195</v>
      </c>
      <c r="J5" s="119" t="s">
        <v>196</v>
      </c>
      <c r="K5" s="119" t="s">
        <v>197</v>
      </c>
      <c r="L5" s="119" t="s">
        <v>198</v>
      </c>
      <c r="M5" s="119" t="s">
        <v>199</v>
      </c>
      <c r="N5" s="119" t="s">
        <v>200</v>
      </c>
      <c r="O5" s="119" t="s">
        <v>201</v>
      </c>
      <c r="P5" s="119" t="s">
        <v>202</v>
      </c>
      <c r="Q5" s="119" t="s">
        <v>203</v>
      </c>
      <c r="R5" s="119" t="s">
        <v>204</v>
      </c>
      <c r="S5" s="119" t="s">
        <v>205</v>
      </c>
      <c r="T5" s="119" t="s">
        <v>206</v>
      </c>
      <c r="U5" s="119" t="s">
        <v>207</v>
      </c>
      <c r="V5" s="119" t="s">
        <v>208</v>
      </c>
      <c r="W5" s="119" t="s">
        <v>209</v>
      </c>
      <c r="X5" s="119" t="s">
        <v>210</v>
      </c>
      <c r="Y5" s="119" t="s">
        <v>211</v>
      </c>
      <c r="Z5" s="119" t="s">
        <v>212</v>
      </c>
      <c r="AA5" s="119" t="s">
        <v>213</v>
      </c>
      <c r="AB5" s="119" t="s">
        <v>214</v>
      </c>
      <c r="AC5" s="119" t="s">
        <v>215</v>
      </c>
      <c r="AD5" s="119" t="s">
        <v>216</v>
      </c>
      <c r="AE5" s="119" t="s">
        <v>217</v>
      </c>
      <c r="AF5" s="119" t="s">
        <v>218</v>
      </c>
      <c r="AG5" s="119" t="s">
        <v>219</v>
      </c>
      <c r="AH5" s="119" t="s">
        <v>220</v>
      </c>
      <c r="AI5" s="119" t="s">
        <v>221</v>
      </c>
      <c r="AJ5" s="119" t="s">
        <v>222</v>
      </c>
      <c r="AK5" s="119" t="s">
        <v>223</v>
      </c>
      <c r="AL5" s="119" t="s">
        <v>224</v>
      </c>
      <c r="AM5" s="119" t="s">
        <v>225</v>
      </c>
      <c r="AN5" s="119" t="s">
        <v>226</v>
      </c>
      <c r="AO5" s="119" t="s">
        <v>227</v>
      </c>
      <c r="AP5" s="119" t="s">
        <v>228</v>
      </c>
      <c r="AQ5" s="119" t="s">
        <v>229</v>
      </c>
      <c r="AR5" s="119" t="s">
        <v>230</v>
      </c>
      <c r="AS5" s="119" t="s">
        <v>231</v>
      </c>
      <c r="AT5" s="119" t="s">
        <v>232</v>
      </c>
      <c r="AU5" s="119" t="s">
        <v>233</v>
      </c>
      <c r="AV5" s="119" t="s">
        <v>234</v>
      </c>
      <c r="AW5" s="119" t="s">
        <v>235</v>
      </c>
      <c r="AX5" s="119" t="s">
        <v>236</v>
      </c>
      <c r="AY5" s="119" t="s">
        <v>237</v>
      </c>
      <c r="AZ5" s="119" t="s">
        <v>238</v>
      </c>
      <c r="BA5" s="119" t="s">
        <v>239</v>
      </c>
    </row>
    <row r="6" spans="1:53" x14ac:dyDescent="0.25">
      <c r="A6" s="188"/>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row>
    <row r="7" spans="1:53" x14ac:dyDescent="0.25">
      <c r="A7" s="183" t="s">
        <v>242</v>
      </c>
      <c r="B7" s="99" t="s">
        <v>241</v>
      </c>
      <c r="C7" s="100" t="s">
        <v>242</v>
      </c>
      <c r="D7" s="18">
        <v>0.891074681238616</v>
      </c>
      <c r="E7" s="18">
        <v>0.891074681238616</v>
      </c>
      <c r="F7" s="18">
        <v>0.891074681238616</v>
      </c>
      <c r="G7" s="18">
        <v>0.78177187680798399</v>
      </c>
      <c r="H7" s="18">
        <v>0.84783564112637499</v>
      </c>
      <c r="I7" s="18">
        <v>0</v>
      </c>
      <c r="J7" s="18">
        <v>0</v>
      </c>
      <c r="K7" s="18">
        <v>0</v>
      </c>
      <c r="L7" s="18">
        <v>0</v>
      </c>
      <c r="M7" s="18">
        <v>0</v>
      </c>
      <c r="N7" s="18">
        <v>0</v>
      </c>
      <c r="O7" s="18">
        <v>0</v>
      </c>
      <c r="P7" s="18">
        <v>0</v>
      </c>
      <c r="Q7" s="18">
        <v>0</v>
      </c>
      <c r="R7" s="18">
        <v>0</v>
      </c>
      <c r="S7" s="18">
        <v>0</v>
      </c>
      <c r="T7" s="18">
        <v>0</v>
      </c>
      <c r="U7" s="18">
        <v>0</v>
      </c>
      <c r="V7" s="18">
        <v>0.122664022143125</v>
      </c>
      <c r="W7" s="18">
        <v>4.8524597345911698E-2</v>
      </c>
      <c r="X7" s="18">
        <v>0</v>
      </c>
      <c r="Y7" s="18">
        <v>0</v>
      </c>
      <c r="Z7" s="18">
        <v>0</v>
      </c>
      <c r="AA7" s="18">
        <v>0</v>
      </c>
      <c r="AB7" s="18">
        <v>0</v>
      </c>
      <c r="AC7" s="18">
        <v>0</v>
      </c>
      <c r="AD7" s="18">
        <v>0</v>
      </c>
      <c r="AE7" s="18">
        <v>0</v>
      </c>
      <c r="AF7" s="18">
        <v>0</v>
      </c>
      <c r="AG7" s="18">
        <v>0</v>
      </c>
      <c r="AH7" s="18">
        <v>0</v>
      </c>
      <c r="AI7" s="18">
        <v>0</v>
      </c>
      <c r="AJ7" s="18">
        <v>0</v>
      </c>
      <c r="AK7" s="18">
        <v>0</v>
      </c>
      <c r="AL7" s="18">
        <v>0</v>
      </c>
      <c r="AM7" s="18">
        <v>0</v>
      </c>
      <c r="AN7" s="18">
        <v>0</v>
      </c>
      <c r="AO7" s="18">
        <v>0</v>
      </c>
      <c r="AP7" s="18">
        <v>0</v>
      </c>
      <c r="AQ7" s="18">
        <v>0</v>
      </c>
      <c r="AR7" s="18">
        <v>0.108925318761384</v>
      </c>
      <c r="AS7" s="18">
        <v>0.108925318761384</v>
      </c>
      <c r="AT7" s="18">
        <v>0.108925318761384</v>
      </c>
      <c r="AU7" s="18">
        <v>9.5564101048890904E-2</v>
      </c>
      <c r="AV7" s="18">
        <v>0.103639761527713</v>
      </c>
      <c r="AW7" s="18">
        <v>1</v>
      </c>
      <c r="AX7" s="18">
        <v>1</v>
      </c>
      <c r="AY7" s="18">
        <v>1</v>
      </c>
      <c r="AZ7" s="18">
        <v>1</v>
      </c>
      <c r="BA7" s="18">
        <v>1</v>
      </c>
    </row>
    <row r="8" spans="1:53" x14ac:dyDescent="0.25">
      <c r="A8" s="183" t="s">
        <v>431</v>
      </c>
      <c r="B8" s="228" t="s">
        <v>243</v>
      </c>
      <c r="C8" s="184" t="s">
        <v>244</v>
      </c>
      <c r="D8" s="18">
        <v>0.891074681238616</v>
      </c>
      <c r="E8" s="18">
        <v>0.891074681238616</v>
      </c>
      <c r="F8" s="18">
        <v>0.891074681238616</v>
      </c>
      <c r="G8" s="18">
        <v>0.78177187680798399</v>
      </c>
      <c r="H8" s="18">
        <v>0.84783564112637499</v>
      </c>
      <c r="I8" s="18">
        <v>0</v>
      </c>
      <c r="J8" s="18">
        <v>0</v>
      </c>
      <c r="K8" s="18">
        <v>0</v>
      </c>
      <c r="L8" s="18">
        <v>0</v>
      </c>
      <c r="M8" s="18">
        <v>0</v>
      </c>
      <c r="N8" s="18">
        <v>0</v>
      </c>
      <c r="O8" s="18">
        <v>0</v>
      </c>
      <c r="P8" s="18">
        <v>0</v>
      </c>
      <c r="Q8" s="18">
        <v>0</v>
      </c>
      <c r="R8" s="18">
        <v>0</v>
      </c>
      <c r="S8" s="18">
        <v>0</v>
      </c>
      <c r="T8" s="18">
        <v>0</v>
      </c>
      <c r="U8" s="18">
        <v>0</v>
      </c>
      <c r="V8" s="18">
        <v>0.122664022143125</v>
      </c>
      <c r="W8" s="18">
        <v>4.8524597345911698E-2</v>
      </c>
      <c r="X8" s="18">
        <v>0</v>
      </c>
      <c r="Y8" s="18">
        <v>0</v>
      </c>
      <c r="Z8" s="18">
        <v>0</v>
      </c>
      <c r="AA8" s="18">
        <v>0</v>
      </c>
      <c r="AB8" s="18">
        <v>0</v>
      </c>
      <c r="AC8" s="18">
        <v>0</v>
      </c>
      <c r="AD8" s="18">
        <v>0</v>
      </c>
      <c r="AE8" s="18">
        <v>0</v>
      </c>
      <c r="AF8" s="18">
        <v>0</v>
      </c>
      <c r="AG8" s="18">
        <v>0</v>
      </c>
      <c r="AH8" s="18">
        <v>0</v>
      </c>
      <c r="AI8" s="18">
        <v>0</v>
      </c>
      <c r="AJ8" s="18">
        <v>0</v>
      </c>
      <c r="AK8" s="18">
        <v>0</v>
      </c>
      <c r="AL8" s="18">
        <v>0</v>
      </c>
      <c r="AM8" s="18">
        <v>0</v>
      </c>
      <c r="AN8" s="18">
        <v>0</v>
      </c>
      <c r="AO8" s="18">
        <v>0</v>
      </c>
      <c r="AP8" s="18">
        <v>0</v>
      </c>
      <c r="AQ8" s="18">
        <v>0</v>
      </c>
      <c r="AR8" s="18">
        <v>0.108925318761384</v>
      </c>
      <c r="AS8" s="18">
        <v>0.108925318761384</v>
      </c>
      <c r="AT8" s="18">
        <v>0.108925318761384</v>
      </c>
      <c r="AU8" s="18">
        <v>9.5564101048890904E-2</v>
      </c>
      <c r="AV8" s="18">
        <v>0.103639761527713</v>
      </c>
      <c r="AW8" s="18">
        <v>1</v>
      </c>
      <c r="AX8" s="18">
        <v>1</v>
      </c>
      <c r="AY8" s="18">
        <v>1</v>
      </c>
      <c r="AZ8" s="18">
        <v>1</v>
      </c>
      <c r="BA8" s="18">
        <v>1</v>
      </c>
    </row>
    <row r="9" spans="1:53" ht="13" x14ac:dyDescent="0.25">
      <c r="A9" s="104" t="s">
        <v>245</v>
      </c>
      <c r="B9" s="185"/>
      <c r="C9" s="186"/>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row>
    <row r="10" spans="1:53" x14ac:dyDescent="0.25">
      <c r="A10" s="104"/>
      <c r="B10" s="109">
        <v>8</v>
      </c>
      <c r="C10" s="13" t="s">
        <v>247</v>
      </c>
      <c r="D10" s="18">
        <v>0</v>
      </c>
      <c r="E10" s="18">
        <v>0.78625235404896399</v>
      </c>
      <c r="F10" s="18">
        <v>0.78625235404896399</v>
      </c>
      <c r="G10" s="18">
        <v>0.50089986175111401</v>
      </c>
      <c r="H10" s="18">
        <v>0.697811674084024</v>
      </c>
      <c r="I10" s="18">
        <v>0</v>
      </c>
      <c r="J10" s="18">
        <v>5.8851224105461397E-2</v>
      </c>
      <c r="K10" s="18">
        <v>5.8851224105461397E-2</v>
      </c>
      <c r="L10" s="18">
        <v>3.7492504622089397E-2</v>
      </c>
      <c r="M10" s="18">
        <v>5.2231412730840199E-2</v>
      </c>
      <c r="N10" s="18">
        <v>0</v>
      </c>
      <c r="O10" s="18">
        <v>5.5555555555555497E-2</v>
      </c>
      <c r="P10" s="18">
        <v>5.5555555555555497E-2</v>
      </c>
      <c r="Q10" s="18">
        <v>3.5392924363252302E-2</v>
      </c>
      <c r="R10" s="18">
        <v>4.9306453617913103E-2</v>
      </c>
      <c r="S10" s="18">
        <v>0</v>
      </c>
      <c r="T10" s="18">
        <v>0</v>
      </c>
      <c r="U10" s="18">
        <v>0</v>
      </c>
      <c r="V10" s="18">
        <v>0.36292736146145799</v>
      </c>
      <c r="W10" s="18">
        <v>0.112483834877564</v>
      </c>
      <c r="X10" s="18">
        <v>0</v>
      </c>
      <c r="Y10" s="18">
        <v>0</v>
      </c>
      <c r="Z10" s="18">
        <v>0</v>
      </c>
      <c r="AA10" s="18">
        <v>0</v>
      </c>
      <c r="AB10" s="18">
        <v>0</v>
      </c>
      <c r="AC10" s="18">
        <v>0</v>
      </c>
      <c r="AD10" s="18">
        <v>0</v>
      </c>
      <c r="AE10" s="18">
        <v>0</v>
      </c>
      <c r="AF10" s="18">
        <v>0</v>
      </c>
      <c r="AG10" s="18">
        <v>0</v>
      </c>
      <c r="AH10" s="18">
        <v>0</v>
      </c>
      <c r="AI10" s="18">
        <v>0</v>
      </c>
      <c r="AJ10" s="18">
        <v>0</v>
      </c>
      <c r="AK10" s="18">
        <v>0</v>
      </c>
      <c r="AL10" s="18">
        <v>0</v>
      </c>
      <c r="AM10" s="18">
        <v>0</v>
      </c>
      <c r="AN10" s="18">
        <v>1.55367231638418E-2</v>
      </c>
      <c r="AO10" s="18">
        <v>1.55367231638418E-2</v>
      </c>
      <c r="AP10" s="18">
        <v>9.8980212202315898E-3</v>
      </c>
      <c r="AQ10" s="18">
        <v>1.3789092960941799E-2</v>
      </c>
      <c r="AR10" s="18">
        <v>0</v>
      </c>
      <c r="AS10" s="18">
        <v>8.3804143126176997E-2</v>
      </c>
      <c r="AT10" s="18">
        <v>8.3804143126177094E-2</v>
      </c>
      <c r="AU10" s="18">
        <v>5.3389326581855197E-2</v>
      </c>
      <c r="AV10" s="18">
        <v>7.4377531728716403E-2</v>
      </c>
      <c r="AW10" s="18">
        <v>0</v>
      </c>
      <c r="AX10" s="18">
        <v>1</v>
      </c>
      <c r="AY10" s="18">
        <v>1</v>
      </c>
      <c r="AZ10" s="18">
        <v>1</v>
      </c>
      <c r="BA10" s="18">
        <v>1</v>
      </c>
    </row>
    <row r="11" spans="1:53" x14ac:dyDescent="0.25">
      <c r="B11" s="109">
        <v>23</v>
      </c>
      <c r="C11" s="13" t="s">
        <v>248</v>
      </c>
      <c r="D11" s="187">
        <v>0.78625235404896399</v>
      </c>
      <c r="E11" s="187">
        <v>0.78625235404896399</v>
      </c>
      <c r="F11" s="187">
        <v>0.78625235404896399</v>
      </c>
      <c r="G11" s="187">
        <v>0.50089986175111401</v>
      </c>
      <c r="H11" s="187">
        <v>0.71953778256208101</v>
      </c>
      <c r="I11" s="187">
        <v>5.8851224105461397E-2</v>
      </c>
      <c r="J11" s="187">
        <v>5.8851224105461397E-2</v>
      </c>
      <c r="K11" s="187">
        <v>5.8851224105461397E-2</v>
      </c>
      <c r="L11" s="187">
        <v>3.7492504622089397E-2</v>
      </c>
      <c r="M11" s="187">
        <v>5.3857618455245601E-2</v>
      </c>
      <c r="N11" s="187">
        <v>5.5555555555555601E-2</v>
      </c>
      <c r="O11" s="187">
        <v>5.5555555555555497E-2</v>
      </c>
      <c r="P11" s="187">
        <v>5.5555555555555497E-2</v>
      </c>
      <c r="Q11" s="187">
        <v>3.5392924363252302E-2</v>
      </c>
      <c r="R11" s="187">
        <v>5.0841591821751797E-2</v>
      </c>
      <c r="S11" s="187">
        <v>0</v>
      </c>
      <c r="T11" s="187">
        <v>0</v>
      </c>
      <c r="U11" s="187">
        <v>0</v>
      </c>
      <c r="V11" s="187">
        <v>0.36292736146145799</v>
      </c>
      <c r="W11" s="187">
        <v>8.4851347208467404E-2</v>
      </c>
      <c r="X11" s="187">
        <v>0</v>
      </c>
      <c r="Y11" s="187">
        <v>0</v>
      </c>
      <c r="Z11" s="187">
        <v>0</v>
      </c>
      <c r="AA11" s="187">
        <v>0</v>
      </c>
      <c r="AB11" s="187">
        <v>0</v>
      </c>
      <c r="AC11" s="187">
        <v>0</v>
      </c>
      <c r="AD11" s="187">
        <v>0</v>
      </c>
      <c r="AE11" s="187">
        <v>0</v>
      </c>
      <c r="AF11" s="187">
        <v>0</v>
      </c>
      <c r="AG11" s="187">
        <v>0</v>
      </c>
      <c r="AH11" s="187">
        <v>0</v>
      </c>
      <c r="AI11" s="187">
        <v>0</v>
      </c>
      <c r="AJ11" s="187">
        <v>0</v>
      </c>
      <c r="AK11" s="187">
        <v>0</v>
      </c>
      <c r="AL11" s="187">
        <v>0</v>
      </c>
      <c r="AM11" s="187">
        <v>1.55367231638418E-2</v>
      </c>
      <c r="AN11" s="187">
        <v>1.55367231638418E-2</v>
      </c>
      <c r="AO11" s="187">
        <v>1.55367231638418E-2</v>
      </c>
      <c r="AP11" s="187">
        <v>9.8980212202315898E-3</v>
      </c>
      <c r="AQ11" s="187">
        <v>1.4218411272184799E-2</v>
      </c>
      <c r="AR11" s="187">
        <v>8.3804143126177094E-2</v>
      </c>
      <c r="AS11" s="187">
        <v>8.3804143126176997E-2</v>
      </c>
      <c r="AT11" s="187">
        <v>8.3804143126176997E-2</v>
      </c>
      <c r="AU11" s="187">
        <v>5.3389326581855197E-2</v>
      </c>
      <c r="AV11" s="187">
        <v>7.6693248680269693E-2</v>
      </c>
      <c r="AW11" s="187">
        <v>1</v>
      </c>
      <c r="AX11" s="187">
        <v>1</v>
      </c>
      <c r="AY11" s="187">
        <v>1</v>
      </c>
      <c r="AZ11" s="187">
        <v>1</v>
      </c>
      <c r="BA11" s="187">
        <v>1</v>
      </c>
    </row>
    <row r="12" spans="1:53" ht="13" x14ac:dyDescent="0.3">
      <c r="A12" s="104" t="s">
        <v>249</v>
      </c>
      <c r="B12" s="115"/>
      <c r="C12" s="97"/>
    </row>
    <row r="13" spans="1:53" x14ac:dyDescent="0.25">
      <c r="A13" s="104"/>
      <c r="B13" s="109">
        <v>20</v>
      </c>
      <c r="C13" s="13" t="s">
        <v>250</v>
      </c>
      <c r="D13" s="18">
        <v>0.15194109772423001</v>
      </c>
      <c r="E13" s="18">
        <v>0.15194109772423001</v>
      </c>
      <c r="F13" s="18">
        <v>0.15194109772423001</v>
      </c>
      <c r="G13" s="18">
        <v>2.75322634605689E-2</v>
      </c>
      <c r="H13" s="18">
        <v>0.111692545267306</v>
      </c>
      <c r="I13" s="18">
        <v>0.41945560017849198</v>
      </c>
      <c r="J13" s="18">
        <v>0.41945560017849198</v>
      </c>
      <c r="K13" s="18">
        <v>0.41945560017849198</v>
      </c>
      <c r="L13" s="18">
        <v>7.6006835985124102E-2</v>
      </c>
      <c r="M13" s="18">
        <v>0.308343590458936</v>
      </c>
      <c r="N13" s="18">
        <v>0.230477465417224</v>
      </c>
      <c r="O13" s="18">
        <v>0.230477465417224</v>
      </c>
      <c r="P13" s="18">
        <v>0.230477465417224</v>
      </c>
      <c r="Q13" s="18">
        <v>4.1763330623740998E-2</v>
      </c>
      <c r="R13" s="18">
        <v>0.16942496220429801</v>
      </c>
      <c r="S13" s="18">
        <v>0</v>
      </c>
      <c r="T13" s="18">
        <v>0</v>
      </c>
      <c r="U13" s="18">
        <v>0</v>
      </c>
      <c r="V13" s="18">
        <v>0.53137966428232297</v>
      </c>
      <c r="W13" s="18">
        <v>0.17191112205973599</v>
      </c>
      <c r="X13" s="18">
        <v>0</v>
      </c>
      <c r="Y13" s="18">
        <v>0</v>
      </c>
      <c r="Z13" s="18">
        <v>0</v>
      </c>
      <c r="AA13" s="18">
        <v>0.137190310521488</v>
      </c>
      <c r="AB13" s="18">
        <v>4.4383595765422598E-2</v>
      </c>
      <c r="AC13" s="18">
        <v>0</v>
      </c>
      <c r="AD13" s="18">
        <v>0</v>
      </c>
      <c r="AE13" s="18">
        <v>0</v>
      </c>
      <c r="AF13" s="18">
        <v>0</v>
      </c>
      <c r="AG13" s="18">
        <v>0</v>
      </c>
      <c r="AH13" s="18">
        <v>0</v>
      </c>
      <c r="AI13" s="18">
        <v>0</v>
      </c>
      <c r="AJ13" s="18">
        <v>0</v>
      </c>
      <c r="AK13" s="18">
        <v>0.150226493874208</v>
      </c>
      <c r="AL13" s="18">
        <v>4.8601041516888099E-2</v>
      </c>
      <c r="AM13" s="18">
        <v>3.3467202141900902E-2</v>
      </c>
      <c r="AN13" s="18">
        <v>3.3467202141900902E-2</v>
      </c>
      <c r="AO13" s="18">
        <v>3.3467202141900902E-2</v>
      </c>
      <c r="AP13" s="18">
        <v>6.0643752115790497E-3</v>
      </c>
      <c r="AQ13" s="18">
        <v>2.4601882217468299E-2</v>
      </c>
      <c r="AR13" s="18">
        <v>0.16465863453815299</v>
      </c>
      <c r="AS13" s="18">
        <v>0.16465863453815299</v>
      </c>
      <c r="AT13" s="18">
        <v>0.16465863453815299</v>
      </c>
      <c r="AU13" s="18">
        <v>2.9836726040968899E-2</v>
      </c>
      <c r="AV13" s="18">
        <v>0.121041260509944</v>
      </c>
      <c r="AW13" s="18">
        <v>1</v>
      </c>
      <c r="AX13" s="18">
        <v>1</v>
      </c>
      <c r="AY13" s="18">
        <v>1</v>
      </c>
      <c r="AZ13" s="18">
        <v>1</v>
      </c>
      <c r="BA13" s="18">
        <v>1</v>
      </c>
    </row>
    <row r="14" spans="1:53" x14ac:dyDescent="0.25">
      <c r="A14" s="111"/>
      <c r="B14" s="109">
        <v>21</v>
      </c>
      <c r="C14" s="13" t="s">
        <v>251</v>
      </c>
      <c r="D14" s="18">
        <v>0</v>
      </c>
      <c r="E14" s="18">
        <v>0</v>
      </c>
      <c r="F14" s="18">
        <v>0</v>
      </c>
      <c r="G14" s="18">
        <v>0</v>
      </c>
      <c r="H14" s="18">
        <v>0</v>
      </c>
      <c r="I14" s="18">
        <v>0.47456760312930202</v>
      </c>
      <c r="J14" s="18">
        <v>0.47557015523330998</v>
      </c>
      <c r="K14" s="18">
        <v>0.47304856646826798</v>
      </c>
      <c r="L14" s="18">
        <v>0.108414622229665</v>
      </c>
      <c r="M14" s="18">
        <v>0.34487965670804799</v>
      </c>
      <c r="N14" s="18">
        <v>0.21743454371176699</v>
      </c>
      <c r="O14" s="18">
        <v>0.22121253043509501</v>
      </c>
      <c r="P14" s="18">
        <v>0.26337031634593999</v>
      </c>
      <c r="Q14" s="18">
        <v>5.9516550458080499E-2</v>
      </c>
      <c r="R14" s="18">
        <v>0.17152436238334501</v>
      </c>
      <c r="S14" s="18">
        <v>0</v>
      </c>
      <c r="T14" s="18">
        <v>0</v>
      </c>
      <c r="U14" s="18">
        <v>0</v>
      </c>
      <c r="V14" s="18">
        <v>0.62644618599878998</v>
      </c>
      <c r="W14" s="18">
        <v>0.22209917864647499</v>
      </c>
      <c r="X14" s="18">
        <v>0</v>
      </c>
      <c r="Y14" s="18">
        <v>0</v>
      </c>
      <c r="Z14" s="18">
        <v>0</v>
      </c>
      <c r="AA14" s="18">
        <v>0.144794031059297</v>
      </c>
      <c r="AB14" s="18">
        <v>5.1335032585295599E-2</v>
      </c>
      <c r="AC14" s="18">
        <v>0</v>
      </c>
      <c r="AD14" s="18">
        <v>0</v>
      </c>
      <c r="AE14" s="18">
        <v>0</v>
      </c>
      <c r="AF14" s="18">
        <v>0</v>
      </c>
      <c r="AG14" s="18">
        <v>0</v>
      </c>
      <c r="AH14" s="18">
        <v>0</v>
      </c>
      <c r="AI14" s="18">
        <v>0</v>
      </c>
      <c r="AJ14" s="18">
        <v>0</v>
      </c>
      <c r="AK14" s="18">
        <v>0</v>
      </c>
      <c r="AL14" s="18">
        <v>0</v>
      </c>
      <c r="AM14" s="18">
        <v>0.17781437373339401</v>
      </c>
      <c r="AN14" s="18">
        <v>0.17201345318848399</v>
      </c>
      <c r="AO14" s="18">
        <v>0.124488488872426</v>
      </c>
      <c r="AP14" s="18">
        <v>2.9101145713517899E-2</v>
      </c>
      <c r="AQ14" s="18">
        <v>0.11281264779014701</v>
      </c>
      <c r="AR14" s="18">
        <v>0.13018347942553701</v>
      </c>
      <c r="AS14" s="18">
        <v>0.13120386114311</v>
      </c>
      <c r="AT14" s="18">
        <v>0.139092628313366</v>
      </c>
      <c r="AU14" s="18">
        <v>3.1727464540649598E-2</v>
      </c>
      <c r="AV14" s="18">
        <v>9.73491218866889E-2</v>
      </c>
      <c r="AW14" s="18">
        <v>1</v>
      </c>
      <c r="AX14" s="18">
        <v>1</v>
      </c>
      <c r="AY14" s="18">
        <v>1</v>
      </c>
      <c r="AZ14" s="18">
        <v>1</v>
      </c>
      <c r="BA14" s="18">
        <v>1</v>
      </c>
    </row>
    <row r="15" spans="1:53" ht="13" x14ac:dyDescent="0.3">
      <c r="A15" s="104" t="s">
        <v>252</v>
      </c>
      <c r="B15" s="115"/>
      <c r="C15" s="97"/>
    </row>
    <row r="16" spans="1:53" x14ac:dyDescent="0.25">
      <c r="A16" s="104"/>
      <c r="B16" s="109">
        <v>25</v>
      </c>
      <c r="C16" s="13" t="s">
        <v>253</v>
      </c>
      <c r="D16" s="18">
        <v>0</v>
      </c>
      <c r="E16" s="18">
        <v>6.3498171101032605E-2</v>
      </c>
      <c r="F16" s="18">
        <v>6.3498171101032494E-2</v>
      </c>
      <c r="G16" s="18">
        <v>5.0318335214738101E-2</v>
      </c>
      <c r="H16" s="18">
        <v>5.6768477211332699E-2</v>
      </c>
      <c r="I16" s="18">
        <v>0.63809217040847299</v>
      </c>
      <c r="J16" s="18">
        <v>0.57812307040769895</v>
      </c>
      <c r="K16" s="18">
        <v>0.57812307040769895</v>
      </c>
      <c r="L16" s="18">
        <v>0.45812643022210098</v>
      </c>
      <c r="M16" s="18">
        <v>0.52198201548896594</v>
      </c>
      <c r="N16" s="18">
        <v>0</v>
      </c>
      <c r="O16" s="18">
        <v>0</v>
      </c>
      <c r="P16" s="18">
        <v>0</v>
      </c>
      <c r="Q16" s="18">
        <v>0</v>
      </c>
      <c r="R16" s="18">
        <v>0</v>
      </c>
      <c r="S16" s="18">
        <v>0</v>
      </c>
      <c r="T16" s="18">
        <v>0</v>
      </c>
      <c r="U16" s="18">
        <v>0</v>
      </c>
      <c r="V16" s="18">
        <v>2.6251957019447401E-2</v>
      </c>
      <c r="W16" s="18">
        <v>1.23875885277967E-2</v>
      </c>
      <c r="X16" s="18">
        <v>0</v>
      </c>
      <c r="Y16" s="18">
        <v>0</v>
      </c>
      <c r="Z16" s="18">
        <v>0</v>
      </c>
      <c r="AA16" s="18">
        <v>8.1536465872544595E-2</v>
      </c>
      <c r="AB16" s="18">
        <v>3.8474853074442497E-2</v>
      </c>
      <c r="AC16" s="18">
        <v>0</v>
      </c>
      <c r="AD16" s="18">
        <v>0</v>
      </c>
      <c r="AE16" s="18">
        <v>0</v>
      </c>
      <c r="AF16" s="18">
        <v>9.9774025880334405E-2</v>
      </c>
      <c r="AG16" s="18">
        <v>4.7080664403485101E-2</v>
      </c>
      <c r="AH16" s="18">
        <v>0</v>
      </c>
      <c r="AI16" s="18">
        <v>0</v>
      </c>
      <c r="AJ16" s="18">
        <v>0</v>
      </c>
      <c r="AK16" s="18">
        <v>0</v>
      </c>
      <c r="AL16" s="18">
        <v>0</v>
      </c>
      <c r="AM16" s="18">
        <v>0.36190782959152701</v>
      </c>
      <c r="AN16" s="18">
        <v>0.327895052393612</v>
      </c>
      <c r="AO16" s="18">
        <v>0.327895052393612</v>
      </c>
      <c r="AP16" s="18">
        <v>0.25983635237846398</v>
      </c>
      <c r="AQ16" s="18">
        <v>0.29605343408381402</v>
      </c>
      <c r="AR16" s="18">
        <v>0</v>
      </c>
      <c r="AS16" s="18">
        <v>3.0483706097656101E-2</v>
      </c>
      <c r="AT16" s="18">
        <v>3.0483706097656101E-2</v>
      </c>
      <c r="AU16" s="18">
        <v>2.4156433412370702E-2</v>
      </c>
      <c r="AV16" s="18">
        <v>2.72529672101629E-2</v>
      </c>
      <c r="AW16" s="18">
        <v>1</v>
      </c>
      <c r="AX16" s="18">
        <v>1</v>
      </c>
      <c r="AY16" s="18">
        <v>1</v>
      </c>
      <c r="AZ16" s="18">
        <v>1</v>
      </c>
      <c r="BA16" s="18">
        <v>1</v>
      </c>
    </row>
    <row r="17" spans="1:53" x14ac:dyDescent="0.25">
      <c r="A17" s="111"/>
      <c r="B17" s="109">
        <v>28</v>
      </c>
      <c r="C17" s="13" t="s">
        <v>254</v>
      </c>
      <c r="D17" s="18">
        <v>0</v>
      </c>
      <c r="E17" s="18">
        <v>6.3498171101032605E-2</v>
      </c>
      <c r="F17" s="18">
        <v>6.3498171101032494E-2</v>
      </c>
      <c r="G17" s="18">
        <v>5.0318335214738101E-2</v>
      </c>
      <c r="H17" s="18">
        <v>5.7470603795864397E-2</v>
      </c>
      <c r="I17" s="18">
        <v>0</v>
      </c>
      <c r="J17" s="18">
        <v>0.57812307040769895</v>
      </c>
      <c r="K17" s="18">
        <v>0.57812307040769895</v>
      </c>
      <c r="L17" s="18">
        <v>0.45812643022210098</v>
      </c>
      <c r="M17" s="18">
        <v>0.52324470687170999</v>
      </c>
      <c r="N17" s="18">
        <v>0</v>
      </c>
      <c r="O17" s="18">
        <v>0</v>
      </c>
      <c r="P17" s="18">
        <v>0</v>
      </c>
      <c r="Q17" s="18">
        <v>0</v>
      </c>
      <c r="R17" s="18">
        <v>0</v>
      </c>
      <c r="S17" s="18">
        <v>0</v>
      </c>
      <c r="T17" s="18">
        <v>0</v>
      </c>
      <c r="U17" s="18">
        <v>0</v>
      </c>
      <c r="V17" s="18">
        <v>2.6251957019447401E-2</v>
      </c>
      <c r="W17" s="18">
        <v>1.2005873152915901E-2</v>
      </c>
      <c r="X17" s="18">
        <v>0</v>
      </c>
      <c r="Y17" s="18">
        <v>0</v>
      </c>
      <c r="Z17" s="18">
        <v>0</v>
      </c>
      <c r="AA17" s="18">
        <v>8.1536465872544595E-2</v>
      </c>
      <c r="AB17" s="18">
        <v>3.7289275838660201E-2</v>
      </c>
      <c r="AC17" s="18">
        <v>0</v>
      </c>
      <c r="AD17" s="18">
        <v>0</v>
      </c>
      <c r="AE17" s="18">
        <v>0</v>
      </c>
      <c r="AF17" s="18">
        <v>9.9774025880334405E-2</v>
      </c>
      <c r="AG17" s="18">
        <v>4.5629904764344302E-2</v>
      </c>
      <c r="AH17" s="18">
        <v>0</v>
      </c>
      <c r="AI17" s="18">
        <v>0</v>
      </c>
      <c r="AJ17" s="18">
        <v>0</v>
      </c>
      <c r="AK17" s="18">
        <v>0</v>
      </c>
      <c r="AL17" s="18">
        <v>0</v>
      </c>
      <c r="AM17" s="18">
        <v>0</v>
      </c>
      <c r="AN17" s="18">
        <v>0.327895052393612</v>
      </c>
      <c r="AO17" s="18">
        <v>0.327895052393613</v>
      </c>
      <c r="AP17" s="18">
        <v>0.25983635237846398</v>
      </c>
      <c r="AQ17" s="18">
        <v>0.29676959691884902</v>
      </c>
      <c r="AR17" s="18">
        <v>0</v>
      </c>
      <c r="AS17" s="18">
        <v>3.0483706097656101E-2</v>
      </c>
      <c r="AT17" s="18">
        <v>3.0483706097656101E-2</v>
      </c>
      <c r="AU17" s="18">
        <v>2.4156433412370702E-2</v>
      </c>
      <c r="AV17" s="18">
        <v>2.7590038657656399E-2</v>
      </c>
      <c r="AW17" s="18">
        <v>0</v>
      </c>
      <c r="AX17" s="18">
        <v>1</v>
      </c>
      <c r="AY17" s="18">
        <v>1</v>
      </c>
      <c r="AZ17" s="18">
        <v>1</v>
      </c>
      <c r="BA17" s="18">
        <v>1</v>
      </c>
    </row>
    <row r="18" spans="1:53" ht="13" x14ac:dyDescent="0.3">
      <c r="A18" s="104" t="s">
        <v>255</v>
      </c>
      <c r="B18" s="115"/>
      <c r="C18" s="97"/>
    </row>
    <row r="19" spans="1:53" x14ac:dyDescent="0.25">
      <c r="A19" s="104"/>
      <c r="B19" s="109">
        <v>26</v>
      </c>
      <c r="C19" s="13" t="s">
        <v>256</v>
      </c>
      <c r="D19" s="18">
        <v>0</v>
      </c>
      <c r="E19" s="18">
        <v>0</v>
      </c>
      <c r="F19" s="18">
        <v>3.0257875489837702E-2</v>
      </c>
      <c r="G19" s="18">
        <v>2.9613797874179199E-2</v>
      </c>
      <c r="H19" s="18">
        <v>2.7880869184466701E-2</v>
      </c>
      <c r="I19" s="18">
        <v>0.42629342773859302</v>
      </c>
      <c r="J19" s="18">
        <v>0.40002901007772901</v>
      </c>
      <c r="K19" s="18">
        <v>0.37957849520585901</v>
      </c>
      <c r="L19" s="18">
        <v>0.25075290684308599</v>
      </c>
      <c r="M19" s="18">
        <v>0.29605313776638098</v>
      </c>
      <c r="N19" s="18">
        <v>0</v>
      </c>
      <c r="O19" s="18">
        <v>0</v>
      </c>
      <c r="P19" s="18">
        <v>0</v>
      </c>
      <c r="Q19" s="18">
        <v>0</v>
      </c>
      <c r="R19" s="18">
        <v>0</v>
      </c>
      <c r="S19" s="18">
        <v>0</v>
      </c>
      <c r="T19" s="18">
        <v>0</v>
      </c>
      <c r="U19" s="18">
        <v>0</v>
      </c>
      <c r="V19" s="18">
        <v>2.2206429351515299E-2</v>
      </c>
      <c r="W19" s="18">
        <v>1.48418842244289E-2</v>
      </c>
      <c r="X19" s="18">
        <v>0</v>
      </c>
      <c r="Y19" s="18">
        <v>0</v>
      </c>
      <c r="Z19" s="18">
        <v>0</v>
      </c>
      <c r="AA19" s="18">
        <v>7.03695393497622E-2</v>
      </c>
      <c r="AB19" s="18">
        <v>4.7032169801954203E-2</v>
      </c>
      <c r="AC19" s="18">
        <v>0</v>
      </c>
      <c r="AD19" s="18">
        <v>0</v>
      </c>
      <c r="AE19" s="18">
        <v>0</v>
      </c>
      <c r="AF19" s="18">
        <v>0.23719002000271799</v>
      </c>
      <c r="AG19" s="18">
        <v>0.158528269464001</v>
      </c>
      <c r="AH19" s="18">
        <v>0</v>
      </c>
      <c r="AI19" s="18">
        <v>0</v>
      </c>
      <c r="AJ19" s="18">
        <v>0</v>
      </c>
      <c r="AK19" s="18">
        <v>0</v>
      </c>
      <c r="AL19" s="18">
        <v>0</v>
      </c>
      <c r="AM19" s="18">
        <v>0.57370657226140698</v>
      </c>
      <c r="AN19" s="18">
        <v>0.53835986492747101</v>
      </c>
      <c r="AO19" s="18">
        <v>0.51083751993059701</v>
      </c>
      <c r="AP19" s="18">
        <v>0.33746377801945798</v>
      </c>
      <c r="AQ19" s="18">
        <v>0.39842892201316299</v>
      </c>
      <c r="AR19" s="18">
        <v>0</v>
      </c>
      <c r="AS19" s="18">
        <v>6.1611124994799399E-2</v>
      </c>
      <c r="AT19" s="18">
        <v>7.9326109373706502E-2</v>
      </c>
      <c r="AU19" s="18">
        <v>5.2403528559281799E-2</v>
      </c>
      <c r="AV19" s="18">
        <v>5.7234747545605098E-2</v>
      </c>
      <c r="AW19" s="18">
        <v>0.33333333333333298</v>
      </c>
      <c r="AX19" s="18">
        <v>1</v>
      </c>
      <c r="AY19" s="18">
        <v>1</v>
      </c>
      <c r="AZ19" s="18">
        <v>1</v>
      </c>
      <c r="BA19" s="18">
        <v>1</v>
      </c>
    </row>
    <row r="20" spans="1:53" x14ac:dyDescent="0.25">
      <c r="B20" s="109">
        <v>27</v>
      </c>
      <c r="C20" s="13" t="s">
        <v>257</v>
      </c>
      <c r="D20" s="18">
        <v>0</v>
      </c>
      <c r="E20" s="18">
        <v>9.29354667201409E-2</v>
      </c>
      <c r="F20" s="18">
        <v>4.5386813234756601E-2</v>
      </c>
      <c r="G20" s="18">
        <v>2.9613797874179199E-2</v>
      </c>
      <c r="H20" s="18">
        <v>4.0342687296422597E-2</v>
      </c>
      <c r="I20" s="18">
        <v>0</v>
      </c>
      <c r="J20" s="18">
        <v>0.35094036645085003</v>
      </c>
      <c r="K20" s="18">
        <v>0.37365669467958001</v>
      </c>
      <c r="L20" s="18">
        <v>0.25075290684308599</v>
      </c>
      <c r="M20" s="18">
        <v>0.30693993264885799</v>
      </c>
      <c r="N20" s="18">
        <v>0</v>
      </c>
      <c r="O20" s="18">
        <v>0</v>
      </c>
      <c r="P20" s="18">
        <v>0</v>
      </c>
      <c r="Q20" s="18">
        <v>0</v>
      </c>
      <c r="R20" s="18">
        <v>0</v>
      </c>
      <c r="S20" s="18">
        <v>0</v>
      </c>
      <c r="T20" s="18">
        <v>0</v>
      </c>
      <c r="U20" s="18">
        <v>0</v>
      </c>
      <c r="V20" s="18">
        <v>2.2206429351515299E-2</v>
      </c>
      <c r="W20" s="18">
        <v>1.17683422950569E-2</v>
      </c>
      <c r="X20" s="18">
        <v>0</v>
      </c>
      <c r="Y20" s="18">
        <v>0</v>
      </c>
      <c r="Z20" s="18">
        <v>0</v>
      </c>
      <c r="AA20" s="18">
        <v>7.0369539349762297E-2</v>
      </c>
      <c r="AB20" s="18">
        <v>3.7292480168900598E-2</v>
      </c>
      <c r="AC20" s="18">
        <v>0</v>
      </c>
      <c r="AD20" s="18">
        <v>0</v>
      </c>
      <c r="AE20" s="18">
        <v>0</v>
      </c>
      <c r="AF20" s="18">
        <v>0.23719002000271799</v>
      </c>
      <c r="AG20" s="18">
        <v>0.12569933239505199</v>
      </c>
      <c r="AH20" s="18">
        <v>0</v>
      </c>
      <c r="AI20" s="18">
        <v>0</v>
      </c>
      <c r="AJ20" s="18">
        <v>0</v>
      </c>
      <c r="AK20" s="18">
        <v>0</v>
      </c>
      <c r="AL20" s="18">
        <v>0</v>
      </c>
      <c r="AM20" s="18">
        <v>0</v>
      </c>
      <c r="AN20" s="18">
        <v>0.47229626732162699</v>
      </c>
      <c r="AO20" s="18">
        <v>0.50286794859666895</v>
      </c>
      <c r="AP20" s="18">
        <v>0.33746377801945798</v>
      </c>
      <c r="AQ20" s="18">
        <v>0.41308039296844501</v>
      </c>
      <c r="AR20" s="18">
        <v>0</v>
      </c>
      <c r="AS20" s="18">
        <v>8.3827899507382106E-2</v>
      </c>
      <c r="AT20" s="18">
        <v>7.8088543488994994E-2</v>
      </c>
      <c r="AU20" s="18">
        <v>5.2403528559281799E-2</v>
      </c>
      <c r="AV20" s="18">
        <v>6.4876832227264397E-2</v>
      </c>
      <c r="AW20" s="18">
        <v>0</v>
      </c>
      <c r="AX20" s="18">
        <v>1</v>
      </c>
      <c r="AY20" s="18">
        <v>1</v>
      </c>
      <c r="AZ20" s="18">
        <v>1</v>
      </c>
      <c r="BA20" s="18">
        <v>1</v>
      </c>
    </row>
    <row r="21" spans="1:53" ht="13" x14ac:dyDescent="0.3">
      <c r="A21" s="104" t="s">
        <v>258</v>
      </c>
      <c r="B21" s="115"/>
      <c r="C21" s="97"/>
    </row>
    <row r="22" spans="1:53" x14ac:dyDescent="0.25">
      <c r="A22" s="104"/>
      <c r="B22" s="109">
        <v>29</v>
      </c>
      <c r="C22" s="13" t="s">
        <v>259</v>
      </c>
      <c r="D22" s="18">
        <v>4.8038239818934902E-2</v>
      </c>
      <c r="E22" s="18">
        <v>4.8038239818934902E-2</v>
      </c>
      <c r="F22" s="18">
        <v>4.8038239818934902E-2</v>
      </c>
      <c r="G22" s="18">
        <v>3.2168324249657397E-2</v>
      </c>
      <c r="H22" s="18">
        <v>4.2689608553997803E-2</v>
      </c>
      <c r="I22" s="18">
        <v>0.38983789702935601</v>
      </c>
      <c r="J22" s="18">
        <v>0.38983789702935601</v>
      </c>
      <c r="K22" s="18">
        <v>0.38983789702935601</v>
      </c>
      <c r="L22" s="18">
        <v>0.26105102775855499</v>
      </c>
      <c r="M22" s="18">
        <v>0.34643291024866502</v>
      </c>
      <c r="N22" s="18">
        <v>0</v>
      </c>
      <c r="O22" s="18">
        <v>0</v>
      </c>
      <c r="P22" s="18">
        <v>0</v>
      </c>
      <c r="Q22" s="18">
        <v>0</v>
      </c>
      <c r="R22" s="18">
        <v>0</v>
      </c>
      <c r="S22" s="18">
        <v>0</v>
      </c>
      <c r="T22" s="18">
        <v>0</v>
      </c>
      <c r="U22" s="18">
        <v>0</v>
      </c>
      <c r="V22" s="18">
        <v>3.2352971985799901E-2</v>
      </c>
      <c r="W22" s="18">
        <v>1.0903909143151201E-2</v>
      </c>
      <c r="X22" s="18">
        <v>0</v>
      </c>
      <c r="Y22" s="18">
        <v>0</v>
      </c>
      <c r="Z22" s="18">
        <v>0</v>
      </c>
      <c r="AA22" s="18">
        <v>9.9335694480945702E-2</v>
      </c>
      <c r="AB22" s="18">
        <v>3.3479069180026702E-2</v>
      </c>
      <c r="AC22" s="18">
        <v>0</v>
      </c>
      <c r="AD22" s="18">
        <v>0</v>
      </c>
      <c r="AE22" s="18">
        <v>0</v>
      </c>
      <c r="AF22" s="18">
        <v>0.19867138896189099</v>
      </c>
      <c r="AG22" s="18">
        <v>6.6958138360053404E-2</v>
      </c>
      <c r="AH22" s="18">
        <v>0</v>
      </c>
      <c r="AI22" s="18">
        <v>0</v>
      </c>
      <c r="AJ22" s="18">
        <v>0</v>
      </c>
      <c r="AK22" s="18">
        <v>0</v>
      </c>
      <c r="AL22" s="18">
        <v>0</v>
      </c>
      <c r="AM22" s="18">
        <v>0.49567937404156598</v>
      </c>
      <c r="AN22" s="18">
        <v>0.49567937404156598</v>
      </c>
      <c r="AO22" s="18">
        <v>0.49567937404156598</v>
      </c>
      <c r="AP22" s="18">
        <v>0.33192670855836198</v>
      </c>
      <c r="AQ22" s="18">
        <v>0.44048987901893299</v>
      </c>
      <c r="AR22" s="18">
        <v>6.6444489110142904E-2</v>
      </c>
      <c r="AS22" s="18">
        <v>6.6444489110142904E-2</v>
      </c>
      <c r="AT22" s="18">
        <v>6.6444489110142904E-2</v>
      </c>
      <c r="AU22" s="18">
        <v>4.4493884004788598E-2</v>
      </c>
      <c r="AV22" s="18">
        <v>5.9046485495172801E-2</v>
      </c>
      <c r="AW22" s="18">
        <v>1</v>
      </c>
      <c r="AX22" s="18">
        <v>1</v>
      </c>
      <c r="AY22" s="18">
        <v>1</v>
      </c>
      <c r="AZ22" s="18">
        <v>1</v>
      </c>
      <c r="BA22" s="18">
        <v>1</v>
      </c>
    </row>
    <row r="23" spans="1:53" x14ac:dyDescent="0.25">
      <c r="A23" s="111"/>
      <c r="B23" s="109">
        <v>30</v>
      </c>
      <c r="C23" s="13" t="s">
        <v>260</v>
      </c>
      <c r="D23" s="18">
        <v>0</v>
      </c>
      <c r="E23" s="18">
        <v>0</v>
      </c>
      <c r="F23" s="18">
        <v>0</v>
      </c>
      <c r="G23" s="18">
        <v>0</v>
      </c>
      <c r="H23" s="18">
        <v>0</v>
      </c>
      <c r="I23" s="18">
        <v>0</v>
      </c>
      <c r="J23" s="18">
        <v>0.41686770229689901</v>
      </c>
      <c r="K23" s="18">
        <v>0.48175788260721403</v>
      </c>
      <c r="L23" s="18">
        <v>0.37465261733706001</v>
      </c>
      <c r="M23" s="18">
        <v>0.43878769832258901</v>
      </c>
      <c r="N23" s="18">
        <v>0</v>
      </c>
      <c r="O23" s="18">
        <v>0</v>
      </c>
      <c r="P23" s="18">
        <v>0</v>
      </c>
      <c r="Q23" s="18">
        <v>0</v>
      </c>
      <c r="R23" s="18">
        <v>0</v>
      </c>
      <c r="S23" s="18">
        <v>0</v>
      </c>
      <c r="T23" s="18">
        <v>0</v>
      </c>
      <c r="U23" s="18">
        <v>0</v>
      </c>
      <c r="V23" s="18">
        <v>5.5353095989778701E-2</v>
      </c>
      <c r="W23" s="18">
        <v>1.55874084021845E-2</v>
      </c>
      <c r="X23" s="18">
        <v>0</v>
      </c>
      <c r="Y23" s="18">
        <v>0</v>
      </c>
      <c r="Z23" s="18">
        <v>0</v>
      </c>
      <c r="AA23" s="18">
        <v>0.16060063658552201</v>
      </c>
      <c r="AB23" s="18">
        <v>4.5225071287278998E-2</v>
      </c>
      <c r="AC23" s="18">
        <v>0</v>
      </c>
      <c r="AD23" s="18">
        <v>0</v>
      </c>
      <c r="AE23" s="18">
        <v>0</v>
      </c>
      <c r="AF23" s="18">
        <v>0</v>
      </c>
      <c r="AG23" s="18">
        <v>0</v>
      </c>
      <c r="AH23" s="18">
        <v>0</v>
      </c>
      <c r="AI23" s="18">
        <v>0</v>
      </c>
      <c r="AJ23" s="18">
        <v>0</v>
      </c>
      <c r="AK23" s="18">
        <v>0</v>
      </c>
      <c r="AL23" s="18">
        <v>0</v>
      </c>
      <c r="AM23" s="18">
        <v>0</v>
      </c>
      <c r="AN23" s="18">
        <v>0.51167486720793098</v>
      </c>
      <c r="AO23" s="18">
        <v>0.43022962176048501</v>
      </c>
      <c r="AP23" s="18">
        <v>0.34127070722270197</v>
      </c>
      <c r="AQ23" s="18">
        <v>0.42125620252043899</v>
      </c>
      <c r="AR23" s="18">
        <v>0</v>
      </c>
      <c r="AS23" s="18">
        <v>7.1457430495170296E-2</v>
      </c>
      <c r="AT23" s="18">
        <v>8.8012495632300694E-2</v>
      </c>
      <c r="AU23" s="18">
        <v>6.8122942864937405E-2</v>
      </c>
      <c r="AV23" s="18">
        <v>7.9143619467508905E-2</v>
      </c>
      <c r="AW23" s="18">
        <v>0</v>
      </c>
      <c r="AX23" s="18">
        <v>1</v>
      </c>
      <c r="AY23" s="18">
        <v>1</v>
      </c>
      <c r="AZ23" s="18">
        <v>1</v>
      </c>
      <c r="BA23" s="18">
        <v>1</v>
      </c>
    </row>
    <row r="24" spans="1:53" ht="13" x14ac:dyDescent="0.3">
      <c r="A24" s="104" t="s">
        <v>261</v>
      </c>
      <c r="B24" s="115"/>
      <c r="C24" s="97"/>
    </row>
    <row r="25" spans="1:53" x14ac:dyDescent="0.25">
      <c r="A25" s="104"/>
      <c r="B25" s="109">
        <v>10</v>
      </c>
      <c r="C25" s="13" t="s">
        <v>262</v>
      </c>
      <c r="D25" s="18">
        <v>0</v>
      </c>
      <c r="E25" s="18">
        <v>0</v>
      </c>
      <c r="F25" s="18">
        <v>0</v>
      </c>
      <c r="G25" s="18">
        <v>0</v>
      </c>
      <c r="H25" s="18">
        <v>0</v>
      </c>
      <c r="I25" s="18">
        <v>0.74584982655791898</v>
      </c>
      <c r="J25" s="18">
        <v>0.74584982655791898</v>
      </c>
      <c r="K25" s="18">
        <v>0.74584982655791798</v>
      </c>
      <c r="L25" s="18">
        <v>0.34881387259452301</v>
      </c>
      <c r="M25" s="18">
        <v>0.63600421417293096</v>
      </c>
      <c r="N25" s="18">
        <v>8.5126521894786505E-2</v>
      </c>
      <c r="O25" s="18">
        <v>8.5126521894786505E-2</v>
      </c>
      <c r="P25" s="18">
        <v>8.5126521894786505E-2</v>
      </c>
      <c r="Q25" s="18">
        <v>4.02871815097295E-2</v>
      </c>
      <c r="R25" s="18">
        <v>7.2721084164606598E-2</v>
      </c>
      <c r="S25" s="18">
        <v>0</v>
      </c>
      <c r="T25" s="18">
        <v>0</v>
      </c>
      <c r="U25" s="18">
        <v>0</v>
      </c>
      <c r="V25" s="18">
        <v>0.25994263576441701</v>
      </c>
      <c r="W25" s="18">
        <v>7.1916806841988604E-2</v>
      </c>
      <c r="X25" s="18">
        <v>0</v>
      </c>
      <c r="Y25" s="18">
        <v>0</v>
      </c>
      <c r="Z25" s="18">
        <v>0</v>
      </c>
      <c r="AA25" s="18">
        <v>0</v>
      </c>
      <c r="AB25" s="18">
        <v>0</v>
      </c>
      <c r="AC25" s="18">
        <v>0</v>
      </c>
      <c r="AD25" s="18">
        <v>0</v>
      </c>
      <c r="AE25" s="18">
        <v>0</v>
      </c>
      <c r="AF25" s="18">
        <v>0</v>
      </c>
      <c r="AG25" s="18">
        <v>0</v>
      </c>
      <c r="AH25" s="18">
        <v>0</v>
      </c>
      <c r="AI25" s="18">
        <v>0</v>
      </c>
      <c r="AJ25" s="18">
        <v>0</v>
      </c>
      <c r="AK25" s="18">
        <v>0.27190850136750899</v>
      </c>
      <c r="AL25" s="18">
        <v>7.5227332807627695E-2</v>
      </c>
      <c r="AM25" s="18">
        <v>0</v>
      </c>
      <c r="AN25" s="18">
        <v>0</v>
      </c>
      <c r="AO25" s="18">
        <v>0</v>
      </c>
      <c r="AP25" s="18">
        <v>0</v>
      </c>
      <c r="AQ25" s="18">
        <v>0</v>
      </c>
      <c r="AR25" s="18">
        <v>0.16902365154729501</v>
      </c>
      <c r="AS25" s="18">
        <v>0.16902365154729501</v>
      </c>
      <c r="AT25" s="18">
        <v>0.16902365154729501</v>
      </c>
      <c r="AU25" s="18">
        <v>7.9047808763820795E-2</v>
      </c>
      <c r="AV25" s="18">
        <v>0.14413056201284599</v>
      </c>
      <c r="AW25" s="18">
        <v>1</v>
      </c>
      <c r="AX25" s="18">
        <v>1</v>
      </c>
      <c r="AY25" s="18">
        <v>1</v>
      </c>
      <c r="AZ25" s="18">
        <v>1</v>
      </c>
      <c r="BA25" s="18">
        <v>1</v>
      </c>
    </row>
    <row r="26" spans="1:53" x14ac:dyDescent="0.25">
      <c r="B26" s="109">
        <v>11</v>
      </c>
      <c r="C26" s="13" t="s">
        <v>263</v>
      </c>
      <c r="D26" s="18">
        <v>0</v>
      </c>
      <c r="E26" s="18">
        <v>0</v>
      </c>
      <c r="F26" s="18">
        <v>0</v>
      </c>
      <c r="G26" s="18">
        <v>0</v>
      </c>
      <c r="H26" s="18">
        <v>0</v>
      </c>
      <c r="I26" s="18">
        <v>0.74584982655791898</v>
      </c>
      <c r="J26" s="18">
        <v>0.74584982655791898</v>
      </c>
      <c r="K26" s="18">
        <v>0.74584982655791798</v>
      </c>
      <c r="L26" s="18">
        <v>0.34881387259452301</v>
      </c>
      <c r="M26" s="18">
        <v>0.63600421417293096</v>
      </c>
      <c r="N26" s="18">
        <v>8.5126521894786505E-2</v>
      </c>
      <c r="O26" s="18">
        <v>8.5126521894786505E-2</v>
      </c>
      <c r="P26" s="18">
        <v>8.5126521894786505E-2</v>
      </c>
      <c r="Q26" s="18">
        <v>4.02871815097295E-2</v>
      </c>
      <c r="R26" s="18">
        <v>7.2721084164606598E-2</v>
      </c>
      <c r="S26" s="18">
        <v>0</v>
      </c>
      <c r="T26" s="18">
        <v>0</v>
      </c>
      <c r="U26" s="18">
        <v>0</v>
      </c>
      <c r="V26" s="18">
        <v>0.25994263576441701</v>
      </c>
      <c r="W26" s="18">
        <v>7.1916806841988604E-2</v>
      </c>
      <c r="X26" s="18">
        <v>0</v>
      </c>
      <c r="Y26" s="18">
        <v>0</v>
      </c>
      <c r="Z26" s="18">
        <v>0</v>
      </c>
      <c r="AA26" s="18">
        <v>0</v>
      </c>
      <c r="AB26" s="18">
        <v>0</v>
      </c>
      <c r="AC26" s="18">
        <v>0</v>
      </c>
      <c r="AD26" s="18">
        <v>0</v>
      </c>
      <c r="AE26" s="18">
        <v>0</v>
      </c>
      <c r="AF26" s="18">
        <v>0</v>
      </c>
      <c r="AG26" s="18">
        <v>0</v>
      </c>
      <c r="AH26" s="18">
        <v>0</v>
      </c>
      <c r="AI26" s="18">
        <v>0</v>
      </c>
      <c r="AJ26" s="18">
        <v>0</v>
      </c>
      <c r="AK26" s="18">
        <v>0.27190850136750899</v>
      </c>
      <c r="AL26" s="18">
        <v>7.5227332807627695E-2</v>
      </c>
      <c r="AM26" s="18">
        <v>0</v>
      </c>
      <c r="AN26" s="18">
        <v>0</v>
      </c>
      <c r="AO26" s="18">
        <v>0</v>
      </c>
      <c r="AP26" s="18">
        <v>0</v>
      </c>
      <c r="AQ26" s="18">
        <v>0</v>
      </c>
      <c r="AR26" s="18">
        <v>0.16902365154729501</v>
      </c>
      <c r="AS26" s="18">
        <v>0.16902365154729501</v>
      </c>
      <c r="AT26" s="18">
        <v>0.16902365154729501</v>
      </c>
      <c r="AU26" s="18">
        <v>7.9047808763820795E-2</v>
      </c>
      <c r="AV26" s="18">
        <v>0.14413056201284599</v>
      </c>
      <c r="AW26" s="18">
        <v>1</v>
      </c>
      <c r="AX26" s="18">
        <v>1</v>
      </c>
      <c r="AY26" s="18">
        <v>1</v>
      </c>
      <c r="AZ26" s="18">
        <v>1</v>
      </c>
      <c r="BA26" s="18">
        <v>1</v>
      </c>
    </row>
    <row r="27" spans="1:53" x14ac:dyDescent="0.25">
      <c r="A27" s="110"/>
      <c r="B27" s="109">
        <v>12</v>
      </c>
      <c r="C27" s="13" t="s">
        <v>264</v>
      </c>
      <c r="D27" s="18">
        <v>0</v>
      </c>
      <c r="E27" s="18">
        <v>0</v>
      </c>
      <c r="F27" s="18">
        <v>0</v>
      </c>
      <c r="G27" s="18">
        <v>0</v>
      </c>
      <c r="H27" s="18">
        <v>0</v>
      </c>
      <c r="I27" s="18">
        <v>0</v>
      </c>
      <c r="J27" s="18">
        <v>0</v>
      </c>
      <c r="K27" s="18">
        <v>0.74584982655791898</v>
      </c>
      <c r="L27" s="18">
        <v>0.36345651102508397</v>
      </c>
      <c r="M27" s="18">
        <v>0.52782163184544295</v>
      </c>
      <c r="N27" s="18">
        <v>0</v>
      </c>
      <c r="O27" s="18">
        <v>0</v>
      </c>
      <c r="P27" s="18">
        <v>8.5126521894786505E-2</v>
      </c>
      <c r="Q27" s="18">
        <v>0</v>
      </c>
      <c r="R27" s="18">
        <v>3.6590155967441702E-2</v>
      </c>
      <c r="S27" s="18">
        <v>0</v>
      </c>
      <c r="T27" s="18">
        <v>0</v>
      </c>
      <c r="U27" s="18">
        <v>0</v>
      </c>
      <c r="V27" s="18">
        <v>0.27085460437356101</v>
      </c>
      <c r="W27" s="18">
        <v>0.154432460041416</v>
      </c>
      <c r="X27" s="18">
        <v>0</v>
      </c>
      <c r="Y27" s="18">
        <v>0</v>
      </c>
      <c r="Z27" s="18">
        <v>0</v>
      </c>
      <c r="AA27" s="18">
        <v>0</v>
      </c>
      <c r="AB27" s="18">
        <v>0</v>
      </c>
      <c r="AC27" s="18">
        <v>0</v>
      </c>
      <c r="AD27" s="18">
        <v>0</v>
      </c>
      <c r="AE27" s="18">
        <v>0</v>
      </c>
      <c r="AF27" s="18">
        <v>0</v>
      </c>
      <c r="AG27" s="18">
        <v>0</v>
      </c>
      <c r="AH27" s="18">
        <v>0</v>
      </c>
      <c r="AI27" s="18">
        <v>0</v>
      </c>
      <c r="AJ27" s="18">
        <v>0</v>
      </c>
      <c r="AK27" s="18">
        <v>0.28332277753177199</v>
      </c>
      <c r="AL27" s="18">
        <v>0.161541405660038</v>
      </c>
      <c r="AM27" s="18">
        <v>0</v>
      </c>
      <c r="AN27" s="18">
        <v>0</v>
      </c>
      <c r="AO27" s="18">
        <v>0</v>
      </c>
      <c r="AP27" s="18">
        <v>0</v>
      </c>
      <c r="AQ27" s="18">
        <v>0</v>
      </c>
      <c r="AR27" s="18">
        <v>0</v>
      </c>
      <c r="AS27" s="18">
        <v>0</v>
      </c>
      <c r="AT27" s="18">
        <v>0.16902365154729501</v>
      </c>
      <c r="AU27" s="18">
        <v>8.2366107069582903E-2</v>
      </c>
      <c r="AV27" s="18">
        <v>0.11961434648566099</v>
      </c>
      <c r="AW27" s="18">
        <v>0</v>
      </c>
      <c r="AX27" s="18">
        <v>0</v>
      </c>
      <c r="AY27" s="18">
        <v>1</v>
      </c>
      <c r="AZ27" s="18">
        <v>1</v>
      </c>
      <c r="BA27" s="18">
        <v>1</v>
      </c>
    </row>
    <row r="28" spans="1:53" ht="13" x14ac:dyDescent="0.3">
      <c r="A28" s="104" t="s">
        <v>265</v>
      </c>
      <c r="B28" s="115"/>
      <c r="C28" s="97"/>
    </row>
    <row r="29" spans="1:53" x14ac:dyDescent="0.25">
      <c r="A29" s="104"/>
      <c r="B29" s="109">
        <v>13</v>
      </c>
      <c r="C29" s="13" t="s">
        <v>266</v>
      </c>
      <c r="D29" s="18">
        <v>0</v>
      </c>
      <c r="E29" s="18">
        <v>0</v>
      </c>
      <c r="F29" s="18">
        <v>0</v>
      </c>
      <c r="G29" s="18">
        <v>0</v>
      </c>
      <c r="H29" s="18">
        <v>0</v>
      </c>
      <c r="I29" s="18">
        <v>0.41925337701971199</v>
      </c>
      <c r="J29" s="18">
        <v>0.41925337701971199</v>
      </c>
      <c r="K29" s="18">
        <v>0.41925337701971199</v>
      </c>
      <c r="L29" s="18">
        <v>0.211030878957088</v>
      </c>
      <c r="M29" s="18">
        <v>0.36469678569959901</v>
      </c>
      <c r="N29" s="18">
        <v>0.117807091367813</v>
      </c>
      <c r="O29" s="18">
        <v>0.117807091367813</v>
      </c>
      <c r="P29" s="18">
        <v>0.117807091367813</v>
      </c>
      <c r="Q29" s="18">
        <v>5.9298112791489103E-2</v>
      </c>
      <c r="R29" s="18">
        <v>0.102477093589255</v>
      </c>
      <c r="S29" s="18">
        <v>0</v>
      </c>
      <c r="T29" s="18">
        <v>0</v>
      </c>
      <c r="U29" s="18">
        <v>0</v>
      </c>
      <c r="V29" s="18">
        <v>0.49665073551174699</v>
      </c>
      <c r="W29" s="18">
        <v>0.13012797108023799</v>
      </c>
      <c r="X29" s="18">
        <v>0</v>
      </c>
      <c r="Y29" s="18">
        <v>0</v>
      </c>
      <c r="Z29" s="18">
        <v>0</v>
      </c>
      <c r="AA29" s="18">
        <v>0</v>
      </c>
      <c r="AB29" s="18">
        <v>0</v>
      </c>
      <c r="AC29" s="18">
        <v>0</v>
      </c>
      <c r="AD29" s="18">
        <v>0</v>
      </c>
      <c r="AE29" s="18">
        <v>0</v>
      </c>
      <c r="AF29" s="18">
        <v>0</v>
      </c>
      <c r="AG29" s="18">
        <v>0</v>
      </c>
      <c r="AH29" s="18">
        <v>0</v>
      </c>
      <c r="AI29" s="18">
        <v>0</v>
      </c>
      <c r="AJ29" s="18">
        <v>0</v>
      </c>
      <c r="AK29" s="18">
        <v>0</v>
      </c>
      <c r="AL29" s="18">
        <v>0</v>
      </c>
      <c r="AM29" s="18">
        <v>0.46293953161247497</v>
      </c>
      <c r="AN29" s="18">
        <v>0.46293953161247497</v>
      </c>
      <c r="AO29" s="18">
        <v>0.46293953161247497</v>
      </c>
      <c r="AP29" s="18">
        <v>0.23302027273967599</v>
      </c>
      <c r="AQ29" s="18">
        <v>0.402698149630908</v>
      </c>
      <c r="AR29" s="18">
        <v>0</v>
      </c>
      <c r="AS29" s="18">
        <v>0</v>
      </c>
      <c r="AT29" s="18">
        <v>0</v>
      </c>
      <c r="AU29" s="18">
        <v>0</v>
      </c>
      <c r="AV29" s="18">
        <v>0</v>
      </c>
      <c r="AW29" s="18">
        <v>1</v>
      </c>
      <c r="AX29" s="18">
        <v>1</v>
      </c>
      <c r="AY29" s="18">
        <v>1</v>
      </c>
      <c r="AZ29" s="18">
        <v>1</v>
      </c>
      <c r="BA29" s="18">
        <v>1</v>
      </c>
    </row>
    <row r="30" spans="1:53" x14ac:dyDescent="0.25">
      <c r="A30" s="111"/>
      <c r="B30" s="109">
        <v>14</v>
      </c>
      <c r="C30" s="13" t="s">
        <v>267</v>
      </c>
      <c r="D30" s="18">
        <v>0</v>
      </c>
      <c r="E30" s="18">
        <v>0</v>
      </c>
      <c r="F30" s="18">
        <v>0</v>
      </c>
      <c r="G30" s="18">
        <v>0</v>
      </c>
      <c r="H30" s="18">
        <v>0</v>
      </c>
      <c r="I30" s="18">
        <v>0.41925337701971199</v>
      </c>
      <c r="J30" s="18">
        <v>0.41925337701971199</v>
      </c>
      <c r="K30" s="18">
        <v>0.41925337701971199</v>
      </c>
      <c r="L30" s="18">
        <v>0.211030878957088</v>
      </c>
      <c r="M30" s="18">
        <v>0.37718265951700403</v>
      </c>
      <c r="N30" s="18">
        <v>0.117807091367813</v>
      </c>
      <c r="O30" s="18">
        <v>0.117807091367813</v>
      </c>
      <c r="P30" s="18">
        <v>0.117807091367813</v>
      </c>
      <c r="Q30" s="18">
        <v>5.9298112791489103E-2</v>
      </c>
      <c r="R30" s="18">
        <v>0.105985531584603</v>
      </c>
      <c r="S30" s="18">
        <v>0</v>
      </c>
      <c r="T30" s="18">
        <v>0</v>
      </c>
      <c r="U30" s="18">
        <v>0</v>
      </c>
      <c r="V30" s="18">
        <v>0.49665073551174699</v>
      </c>
      <c r="W30" s="18">
        <v>0.10034675880674</v>
      </c>
      <c r="X30" s="18">
        <v>0</v>
      </c>
      <c r="Y30" s="18">
        <v>0</v>
      </c>
      <c r="Z30" s="18">
        <v>0</v>
      </c>
      <c r="AA30" s="18">
        <v>0</v>
      </c>
      <c r="AB30" s="18">
        <v>0</v>
      </c>
      <c r="AC30" s="18">
        <v>0</v>
      </c>
      <c r="AD30" s="18">
        <v>0</v>
      </c>
      <c r="AE30" s="18">
        <v>0</v>
      </c>
      <c r="AF30" s="18">
        <v>0</v>
      </c>
      <c r="AG30" s="18">
        <v>0</v>
      </c>
      <c r="AH30" s="18">
        <v>0</v>
      </c>
      <c r="AI30" s="18">
        <v>0</v>
      </c>
      <c r="AJ30" s="18">
        <v>0</v>
      </c>
      <c r="AK30" s="18">
        <v>0</v>
      </c>
      <c r="AL30" s="18">
        <v>0</v>
      </c>
      <c r="AM30" s="18">
        <v>0.46293953161247497</v>
      </c>
      <c r="AN30" s="18">
        <v>0.46293953161247497</v>
      </c>
      <c r="AO30" s="18">
        <v>0.46293953161247497</v>
      </c>
      <c r="AP30" s="18">
        <v>0.23302027273967599</v>
      </c>
      <c r="AQ30" s="18">
        <v>0.41648505009165299</v>
      </c>
      <c r="AR30" s="18">
        <v>0</v>
      </c>
      <c r="AS30" s="18">
        <v>0</v>
      </c>
      <c r="AT30" s="18">
        <v>0</v>
      </c>
      <c r="AU30" s="18">
        <v>0</v>
      </c>
      <c r="AV30" s="18">
        <v>0</v>
      </c>
      <c r="AW30" s="18">
        <v>0.182443302049453</v>
      </c>
      <c r="AX30" s="18">
        <v>1</v>
      </c>
      <c r="AY30" s="18">
        <v>1</v>
      </c>
      <c r="AZ30" s="18">
        <v>1</v>
      </c>
      <c r="BA30" s="18">
        <v>1</v>
      </c>
    </row>
    <row r="31" spans="1:53" x14ac:dyDescent="0.25">
      <c r="A31" s="110"/>
      <c r="B31" s="109">
        <v>15</v>
      </c>
      <c r="C31" s="13" t="s">
        <v>268</v>
      </c>
      <c r="D31" s="18">
        <v>0</v>
      </c>
      <c r="E31" s="18">
        <v>0</v>
      </c>
      <c r="F31" s="18">
        <v>0</v>
      </c>
      <c r="G31" s="18">
        <v>0</v>
      </c>
      <c r="H31" s="18">
        <v>0</v>
      </c>
      <c r="I31" s="18">
        <v>0</v>
      </c>
      <c r="J31" s="18">
        <v>0</v>
      </c>
      <c r="K31" s="18">
        <v>0.41925337701971199</v>
      </c>
      <c r="L31" s="18">
        <v>0.211030878957088</v>
      </c>
      <c r="M31" s="18">
        <v>0.315554584537108</v>
      </c>
      <c r="N31" s="18">
        <v>0</v>
      </c>
      <c r="O31" s="18">
        <v>0</v>
      </c>
      <c r="P31" s="18">
        <v>0.117807091367813</v>
      </c>
      <c r="Q31" s="18">
        <v>5.9298112791489103E-2</v>
      </c>
      <c r="R31" s="18">
        <v>8.8668499312642299E-2</v>
      </c>
      <c r="S31" s="18">
        <v>0</v>
      </c>
      <c r="T31" s="18">
        <v>0</v>
      </c>
      <c r="U31" s="18">
        <v>0</v>
      </c>
      <c r="V31" s="18">
        <v>0.49665073551174699</v>
      </c>
      <c r="W31" s="18">
        <v>0.24734157949961799</v>
      </c>
      <c r="X31" s="18">
        <v>0</v>
      </c>
      <c r="Y31" s="18">
        <v>0</v>
      </c>
      <c r="Z31" s="18">
        <v>0</v>
      </c>
      <c r="AA31" s="18">
        <v>0</v>
      </c>
      <c r="AB31" s="18">
        <v>0</v>
      </c>
      <c r="AC31" s="18">
        <v>0</v>
      </c>
      <c r="AD31" s="18">
        <v>0</v>
      </c>
      <c r="AE31" s="18">
        <v>0</v>
      </c>
      <c r="AF31" s="18">
        <v>0</v>
      </c>
      <c r="AG31" s="18">
        <v>0</v>
      </c>
      <c r="AH31" s="18">
        <v>0</v>
      </c>
      <c r="AI31" s="18">
        <v>0</v>
      </c>
      <c r="AJ31" s="18">
        <v>0</v>
      </c>
      <c r="AK31" s="18">
        <v>0</v>
      </c>
      <c r="AL31" s="18">
        <v>0</v>
      </c>
      <c r="AM31" s="18">
        <v>0</v>
      </c>
      <c r="AN31" s="18">
        <v>0</v>
      </c>
      <c r="AO31" s="18">
        <v>0.46293953161247497</v>
      </c>
      <c r="AP31" s="18">
        <v>0.23302027273967599</v>
      </c>
      <c r="AQ31" s="18">
        <v>0.34843533665063198</v>
      </c>
      <c r="AR31" s="18">
        <v>0</v>
      </c>
      <c r="AS31" s="18">
        <v>0</v>
      </c>
      <c r="AT31" s="18">
        <v>0</v>
      </c>
      <c r="AU31" s="18">
        <v>0</v>
      </c>
      <c r="AV31" s="18">
        <v>0</v>
      </c>
      <c r="AW31" s="18">
        <v>0</v>
      </c>
      <c r="AX31" s="18">
        <v>0</v>
      </c>
      <c r="AY31" s="18">
        <v>1</v>
      </c>
      <c r="AZ31" s="18">
        <v>1</v>
      </c>
      <c r="BA31" s="18">
        <v>1</v>
      </c>
    </row>
    <row r="32" spans="1:53" ht="13" x14ac:dyDescent="0.3">
      <c r="A32" s="104" t="s">
        <v>269</v>
      </c>
      <c r="B32" s="115"/>
      <c r="C32" s="97"/>
    </row>
    <row r="33" spans="1:53" x14ac:dyDescent="0.25">
      <c r="A33" s="104"/>
      <c r="B33" s="109">
        <v>17</v>
      </c>
      <c r="C33" s="13" t="s">
        <v>270</v>
      </c>
      <c r="D33" s="18">
        <v>0</v>
      </c>
      <c r="E33" s="18">
        <v>0</v>
      </c>
      <c r="F33" s="18">
        <v>0</v>
      </c>
      <c r="G33" s="18">
        <v>0</v>
      </c>
      <c r="H33" s="18">
        <v>0</v>
      </c>
      <c r="I33" s="18">
        <v>0.30885705118233597</v>
      </c>
      <c r="J33" s="18">
        <v>0.30885705118233597</v>
      </c>
      <c r="K33" s="18">
        <v>0.30885705118233597</v>
      </c>
      <c r="L33" s="18">
        <v>0.19166057178613799</v>
      </c>
      <c r="M33" s="18">
        <v>0.25821021206582201</v>
      </c>
      <c r="N33" s="18">
        <v>0.49045969501057701</v>
      </c>
      <c r="O33" s="18">
        <v>0.49045969501057701</v>
      </c>
      <c r="P33" s="18">
        <v>0.49045969501057701</v>
      </c>
      <c r="Q33" s="18">
        <v>0.30435369768614201</v>
      </c>
      <c r="R33" s="18">
        <v>0.41003338396718497</v>
      </c>
      <c r="S33" s="18">
        <v>0</v>
      </c>
      <c r="T33" s="18">
        <v>0</v>
      </c>
      <c r="U33" s="18">
        <v>0</v>
      </c>
      <c r="V33" s="18">
        <v>0.173714754805256</v>
      </c>
      <c r="W33" s="18">
        <v>7.5071395353468004E-2</v>
      </c>
      <c r="X33" s="18">
        <v>0</v>
      </c>
      <c r="Y33" s="18">
        <v>0</v>
      </c>
      <c r="Z33" s="18">
        <v>0</v>
      </c>
      <c r="AA33" s="18">
        <v>0.20573741877329099</v>
      </c>
      <c r="AB33" s="18">
        <v>8.8910093567160897E-2</v>
      </c>
      <c r="AC33" s="18">
        <v>0</v>
      </c>
      <c r="AD33" s="18">
        <v>0</v>
      </c>
      <c r="AE33" s="18">
        <v>0</v>
      </c>
      <c r="AF33" s="18">
        <v>0</v>
      </c>
      <c r="AG33" s="18">
        <v>0</v>
      </c>
      <c r="AH33" s="18">
        <v>0</v>
      </c>
      <c r="AI33" s="18">
        <v>0</v>
      </c>
      <c r="AJ33" s="18">
        <v>0</v>
      </c>
      <c r="AK33" s="18">
        <v>0</v>
      </c>
      <c r="AL33" s="18">
        <v>0</v>
      </c>
      <c r="AM33" s="18">
        <v>8.1522354711217604E-2</v>
      </c>
      <c r="AN33" s="18">
        <v>8.1522354711217604E-2</v>
      </c>
      <c r="AO33" s="18">
        <v>8.1522354711217604E-2</v>
      </c>
      <c r="AP33" s="18">
        <v>5.0588520020804703E-2</v>
      </c>
      <c r="AQ33" s="18">
        <v>6.8154197605356501E-2</v>
      </c>
      <c r="AR33" s="18">
        <v>0.11916089909586899</v>
      </c>
      <c r="AS33" s="18">
        <v>0.11916089909586899</v>
      </c>
      <c r="AT33" s="18">
        <v>0.11916089909586899</v>
      </c>
      <c r="AU33" s="18">
        <v>7.39450369283675E-2</v>
      </c>
      <c r="AV33" s="18">
        <v>9.9620717441007506E-2</v>
      </c>
      <c r="AW33" s="18">
        <v>1</v>
      </c>
      <c r="AX33" s="18">
        <v>1</v>
      </c>
      <c r="AY33" s="18">
        <v>1</v>
      </c>
      <c r="AZ33" s="18">
        <v>1</v>
      </c>
      <c r="BA33" s="18">
        <v>1</v>
      </c>
    </row>
    <row r="34" spans="1:53" x14ac:dyDescent="0.25">
      <c r="B34" s="109">
        <v>18</v>
      </c>
      <c r="C34" s="13" t="s">
        <v>271</v>
      </c>
      <c r="D34" s="18">
        <v>0</v>
      </c>
      <c r="E34" s="18">
        <v>0</v>
      </c>
      <c r="F34" s="18">
        <v>0</v>
      </c>
      <c r="G34" s="18">
        <v>0</v>
      </c>
      <c r="H34" s="18">
        <v>0</v>
      </c>
      <c r="I34" s="18">
        <v>0</v>
      </c>
      <c r="J34" s="18">
        <v>0.30885705118233597</v>
      </c>
      <c r="K34" s="18">
        <v>0.30885705118233597</v>
      </c>
      <c r="L34" s="18">
        <v>0.19166057178613799</v>
      </c>
      <c r="M34" s="18">
        <v>0.22405714358084799</v>
      </c>
      <c r="N34" s="18">
        <v>0</v>
      </c>
      <c r="O34" s="18">
        <v>0.49045969501057701</v>
      </c>
      <c r="P34" s="18">
        <v>0.49045969501057701</v>
      </c>
      <c r="Q34" s="18">
        <v>0.30435369768614201</v>
      </c>
      <c r="R34" s="18">
        <v>0.35579889753181898</v>
      </c>
      <c r="S34" s="18">
        <v>0</v>
      </c>
      <c r="T34" s="18">
        <v>0</v>
      </c>
      <c r="U34" s="18">
        <v>0</v>
      </c>
      <c r="V34" s="18">
        <v>0.173714754805256</v>
      </c>
      <c r="W34" s="18">
        <v>0.12569486073639499</v>
      </c>
      <c r="X34" s="18">
        <v>0</v>
      </c>
      <c r="Y34" s="18">
        <v>0</v>
      </c>
      <c r="Z34" s="18">
        <v>0</v>
      </c>
      <c r="AA34" s="18">
        <v>0.20573741877329099</v>
      </c>
      <c r="AB34" s="18">
        <v>0.148865513640248</v>
      </c>
      <c r="AC34" s="18">
        <v>0</v>
      </c>
      <c r="AD34" s="18">
        <v>0</v>
      </c>
      <c r="AE34" s="18">
        <v>0</v>
      </c>
      <c r="AF34" s="18">
        <v>0</v>
      </c>
      <c r="AG34" s="18">
        <v>0</v>
      </c>
      <c r="AH34" s="18">
        <v>0</v>
      </c>
      <c r="AI34" s="18">
        <v>0</v>
      </c>
      <c r="AJ34" s="18">
        <v>0</v>
      </c>
      <c r="AK34" s="18">
        <v>0</v>
      </c>
      <c r="AL34" s="18">
        <v>0</v>
      </c>
      <c r="AM34" s="18">
        <v>0</v>
      </c>
      <c r="AN34" s="18">
        <v>8.1522354711217604E-2</v>
      </c>
      <c r="AO34" s="18">
        <v>8.1522354711217604E-2</v>
      </c>
      <c r="AP34" s="18">
        <v>5.0588520020804703E-2</v>
      </c>
      <c r="AQ34" s="18">
        <v>5.9139546481640201E-2</v>
      </c>
      <c r="AR34" s="18">
        <v>0</v>
      </c>
      <c r="AS34" s="18">
        <v>0.11916089909586899</v>
      </c>
      <c r="AT34" s="18">
        <v>0.11916089909586899</v>
      </c>
      <c r="AU34" s="18">
        <v>7.39450369283675E-2</v>
      </c>
      <c r="AV34" s="18">
        <v>8.6444038029049805E-2</v>
      </c>
      <c r="AW34" s="18">
        <v>0</v>
      </c>
      <c r="AX34" s="18">
        <v>1</v>
      </c>
      <c r="AY34" s="18">
        <v>1</v>
      </c>
      <c r="AZ34" s="18">
        <v>1</v>
      </c>
      <c r="BA34" s="18">
        <v>1</v>
      </c>
    </row>
    <row r="35" spans="1:53" ht="13" x14ac:dyDescent="0.3">
      <c r="A35" s="112" t="s">
        <v>272</v>
      </c>
      <c r="B35" s="115"/>
      <c r="C35" s="97"/>
    </row>
    <row r="36" spans="1:53" x14ac:dyDescent="0.25">
      <c r="A36" s="112"/>
      <c r="B36" s="109">
        <v>16</v>
      </c>
      <c r="C36" s="13" t="s">
        <v>273</v>
      </c>
      <c r="D36" s="18">
        <v>0</v>
      </c>
      <c r="E36" s="18">
        <v>0</v>
      </c>
      <c r="F36" s="18">
        <v>0</v>
      </c>
      <c r="G36" s="18">
        <v>0</v>
      </c>
      <c r="H36" s="18">
        <v>0</v>
      </c>
      <c r="I36" s="18">
        <v>0</v>
      </c>
      <c r="J36" s="18">
        <v>0.47557015523330998</v>
      </c>
      <c r="K36" s="18">
        <v>0.47304856646826798</v>
      </c>
      <c r="L36" s="18">
        <v>0.108414622229665</v>
      </c>
      <c r="M36" s="18">
        <v>0.42116212087716898</v>
      </c>
      <c r="N36" s="18">
        <v>0</v>
      </c>
      <c r="O36" s="18">
        <v>0.22121253043509501</v>
      </c>
      <c r="P36" s="18">
        <v>0.26337031634593999</v>
      </c>
      <c r="Q36" s="18">
        <v>5.9516550458080499E-2</v>
      </c>
      <c r="R36" s="18">
        <v>0.203198711211833</v>
      </c>
      <c r="S36" s="18">
        <v>0</v>
      </c>
      <c r="T36" s="18">
        <v>0</v>
      </c>
      <c r="U36" s="18">
        <v>0</v>
      </c>
      <c r="V36" s="18">
        <v>0.62644618599878998</v>
      </c>
      <c r="W36" s="18">
        <v>9.2240394643585299E-2</v>
      </c>
      <c r="X36" s="18">
        <v>0</v>
      </c>
      <c r="Y36" s="18">
        <v>0</v>
      </c>
      <c r="Z36" s="18">
        <v>0</v>
      </c>
      <c r="AA36" s="18">
        <v>0.144794031059297</v>
      </c>
      <c r="AB36" s="18">
        <v>2.1320041314723301E-2</v>
      </c>
      <c r="AC36" s="18">
        <v>0</v>
      </c>
      <c r="AD36" s="18">
        <v>0</v>
      </c>
      <c r="AE36" s="18">
        <v>0</v>
      </c>
      <c r="AF36" s="18">
        <v>0</v>
      </c>
      <c r="AG36" s="18">
        <v>0</v>
      </c>
      <c r="AH36" s="18">
        <v>0</v>
      </c>
      <c r="AI36" s="18">
        <v>0</v>
      </c>
      <c r="AJ36" s="18">
        <v>0</v>
      </c>
      <c r="AK36" s="18">
        <v>0</v>
      </c>
      <c r="AL36" s="18">
        <v>0</v>
      </c>
      <c r="AM36" s="18">
        <v>0</v>
      </c>
      <c r="AN36" s="18">
        <v>0.17201345318848399</v>
      </c>
      <c r="AO36" s="18">
        <v>0.124488488872426</v>
      </c>
      <c r="AP36" s="18">
        <v>2.9101145713517899E-2</v>
      </c>
      <c r="AQ36" s="18">
        <v>0.14443779043488</v>
      </c>
      <c r="AR36" s="18">
        <v>0</v>
      </c>
      <c r="AS36" s="18">
        <v>0.13120386114311</v>
      </c>
      <c r="AT36" s="18">
        <v>0.139092628313366</v>
      </c>
      <c r="AU36" s="18">
        <v>3.1727464540649598E-2</v>
      </c>
      <c r="AV36" s="18">
        <v>0.117640941517809</v>
      </c>
      <c r="AW36" s="18">
        <v>0</v>
      </c>
      <c r="AX36" s="18">
        <v>1</v>
      </c>
      <c r="AY36" s="18">
        <v>1</v>
      </c>
      <c r="AZ36" s="18">
        <v>1</v>
      </c>
      <c r="BA36" s="18">
        <v>1</v>
      </c>
    </row>
    <row r="37" spans="1:53" x14ac:dyDescent="0.25">
      <c r="A37" s="188"/>
      <c r="B37" s="109">
        <v>22</v>
      </c>
      <c r="C37" s="13" t="s">
        <v>274</v>
      </c>
      <c r="D37" s="18">
        <v>0</v>
      </c>
      <c r="E37" s="18">
        <v>0</v>
      </c>
      <c r="F37" s="18">
        <v>0</v>
      </c>
      <c r="G37" s="18">
        <v>0</v>
      </c>
      <c r="H37" s="18">
        <v>0</v>
      </c>
      <c r="I37" s="18">
        <v>0.47456760312930202</v>
      </c>
      <c r="J37" s="18">
        <v>0.47557015523330998</v>
      </c>
      <c r="K37" s="18">
        <v>0.47304856646826798</v>
      </c>
      <c r="L37" s="18">
        <v>0.108414622229665</v>
      </c>
      <c r="M37" s="18">
        <v>0.34487965670804799</v>
      </c>
      <c r="N37" s="18">
        <v>0.21743454371176699</v>
      </c>
      <c r="O37" s="18">
        <v>0.22121253043509501</v>
      </c>
      <c r="P37" s="18">
        <v>0.26337031634593999</v>
      </c>
      <c r="Q37" s="18">
        <v>5.9516550458080499E-2</v>
      </c>
      <c r="R37" s="18">
        <v>0.17152436238334501</v>
      </c>
      <c r="S37" s="18">
        <v>0</v>
      </c>
      <c r="T37" s="18">
        <v>0</v>
      </c>
      <c r="U37" s="18">
        <v>0</v>
      </c>
      <c r="V37" s="18">
        <v>0.62644618599878998</v>
      </c>
      <c r="W37" s="18">
        <v>0.22209917864647499</v>
      </c>
      <c r="X37" s="18">
        <v>0</v>
      </c>
      <c r="Y37" s="18">
        <v>0</v>
      </c>
      <c r="Z37" s="18">
        <v>0</v>
      </c>
      <c r="AA37" s="18">
        <v>0.144794031059297</v>
      </c>
      <c r="AB37" s="18">
        <v>5.1335032585295599E-2</v>
      </c>
      <c r="AC37" s="18">
        <v>0</v>
      </c>
      <c r="AD37" s="18">
        <v>0</v>
      </c>
      <c r="AE37" s="18">
        <v>0</v>
      </c>
      <c r="AF37" s="18">
        <v>0</v>
      </c>
      <c r="AG37" s="18">
        <v>0</v>
      </c>
      <c r="AH37" s="18">
        <v>0</v>
      </c>
      <c r="AI37" s="18">
        <v>0</v>
      </c>
      <c r="AJ37" s="18">
        <v>0</v>
      </c>
      <c r="AK37" s="18">
        <v>0</v>
      </c>
      <c r="AL37" s="18">
        <v>0</v>
      </c>
      <c r="AM37" s="18">
        <v>0.17781437373339401</v>
      </c>
      <c r="AN37" s="18">
        <v>0.17201345318848399</v>
      </c>
      <c r="AO37" s="18">
        <v>0.124488488872426</v>
      </c>
      <c r="AP37" s="18">
        <v>2.9101145713517899E-2</v>
      </c>
      <c r="AQ37" s="18">
        <v>0.11281264779014701</v>
      </c>
      <c r="AR37" s="18">
        <v>0.13018347942553701</v>
      </c>
      <c r="AS37" s="18">
        <v>0.13120386114311</v>
      </c>
      <c r="AT37" s="18">
        <v>0.139092628313366</v>
      </c>
      <c r="AU37" s="18">
        <v>3.1727464540649598E-2</v>
      </c>
      <c r="AV37" s="18">
        <v>9.73491218866889E-2</v>
      </c>
      <c r="AW37" s="18">
        <v>1</v>
      </c>
      <c r="AX37" s="18">
        <v>1</v>
      </c>
      <c r="AY37" s="18">
        <v>1</v>
      </c>
      <c r="AZ37" s="18">
        <v>1</v>
      </c>
      <c r="BA37" s="18">
        <v>1</v>
      </c>
    </row>
    <row r="38" spans="1:53" x14ac:dyDescent="0.25">
      <c r="A38" s="188"/>
      <c r="B38" s="109">
        <v>31</v>
      </c>
      <c r="C38" s="13" t="s">
        <v>275</v>
      </c>
      <c r="D38" s="18">
        <v>0</v>
      </c>
      <c r="E38" s="18">
        <v>0</v>
      </c>
      <c r="F38" s="18">
        <v>0</v>
      </c>
      <c r="G38" s="18">
        <v>0</v>
      </c>
      <c r="H38" s="18">
        <v>0</v>
      </c>
      <c r="I38" s="18">
        <v>0</v>
      </c>
      <c r="J38" s="18">
        <v>0.47557015523330998</v>
      </c>
      <c r="K38" s="18">
        <v>0.47304856646826798</v>
      </c>
      <c r="L38" s="18">
        <v>0.108414622229665</v>
      </c>
      <c r="M38" s="18">
        <v>0.38635366844272601</v>
      </c>
      <c r="N38" s="18">
        <v>0</v>
      </c>
      <c r="O38" s="18">
        <v>0.22121253043509501</v>
      </c>
      <c r="P38" s="18">
        <v>0.26337031634593999</v>
      </c>
      <c r="Q38" s="18">
        <v>5.9516550458080499E-2</v>
      </c>
      <c r="R38" s="18">
        <v>0.191711221805938</v>
      </c>
      <c r="S38" s="18">
        <v>0</v>
      </c>
      <c r="T38" s="18">
        <v>0</v>
      </c>
      <c r="U38" s="18">
        <v>0</v>
      </c>
      <c r="V38" s="18">
        <v>0.62644618599879098</v>
      </c>
      <c r="W38" s="18">
        <v>0.15124903969009501</v>
      </c>
      <c r="X38" s="18">
        <v>0</v>
      </c>
      <c r="Y38" s="18">
        <v>0</v>
      </c>
      <c r="Z38" s="18">
        <v>0</v>
      </c>
      <c r="AA38" s="18">
        <v>0.144794031059297</v>
      </c>
      <c r="AB38" s="18">
        <v>3.49590413989984E-2</v>
      </c>
      <c r="AC38" s="18">
        <v>0</v>
      </c>
      <c r="AD38" s="18">
        <v>0</v>
      </c>
      <c r="AE38" s="18">
        <v>0</v>
      </c>
      <c r="AF38" s="18">
        <v>0</v>
      </c>
      <c r="AG38" s="18">
        <v>0</v>
      </c>
      <c r="AH38" s="18">
        <v>0</v>
      </c>
      <c r="AI38" s="18">
        <v>0</v>
      </c>
      <c r="AJ38" s="18">
        <v>0</v>
      </c>
      <c r="AK38" s="18">
        <v>0</v>
      </c>
      <c r="AL38" s="18">
        <v>0</v>
      </c>
      <c r="AM38" s="18">
        <v>0</v>
      </c>
      <c r="AN38" s="18">
        <v>0.17201345318848399</v>
      </c>
      <c r="AO38" s="18">
        <v>0.124488488872426</v>
      </c>
      <c r="AP38" s="18">
        <v>2.9101145713517899E-2</v>
      </c>
      <c r="AQ38" s="18">
        <v>0.12675583187648101</v>
      </c>
      <c r="AR38" s="18">
        <v>0</v>
      </c>
      <c r="AS38" s="18">
        <v>0.13120386114311</v>
      </c>
      <c r="AT38" s="18">
        <v>0.139092628313366</v>
      </c>
      <c r="AU38" s="18">
        <v>3.1727464540649598E-2</v>
      </c>
      <c r="AV38" s="18">
        <v>0.108971196785762</v>
      </c>
      <c r="AW38" s="18">
        <v>0</v>
      </c>
      <c r="AX38" s="18">
        <v>1</v>
      </c>
      <c r="AY38" s="18">
        <v>1</v>
      </c>
      <c r="AZ38" s="18">
        <v>1</v>
      </c>
      <c r="BA38" s="18">
        <v>1</v>
      </c>
    </row>
    <row r="39" spans="1:53" x14ac:dyDescent="0.25">
      <c r="A39" s="188"/>
      <c r="B39" s="109">
        <v>32</v>
      </c>
      <c r="C39" s="13" t="s">
        <v>276</v>
      </c>
      <c r="D39" s="18">
        <v>0</v>
      </c>
      <c r="E39" s="18">
        <v>0</v>
      </c>
      <c r="F39" s="18">
        <v>0</v>
      </c>
      <c r="G39" s="18">
        <v>0</v>
      </c>
      <c r="H39" s="18">
        <v>0</v>
      </c>
      <c r="I39" s="18">
        <v>0</v>
      </c>
      <c r="J39" s="18">
        <v>0.47557015523330998</v>
      </c>
      <c r="K39" s="18">
        <v>0.47304856646826798</v>
      </c>
      <c r="L39" s="18">
        <v>0.108414622229665</v>
      </c>
      <c r="M39" s="18">
        <v>0.38635366844272601</v>
      </c>
      <c r="N39" s="18">
        <v>0</v>
      </c>
      <c r="O39" s="18">
        <v>0.22121253043509501</v>
      </c>
      <c r="P39" s="18">
        <v>0.26337031634593999</v>
      </c>
      <c r="Q39" s="18">
        <v>5.9516550458080499E-2</v>
      </c>
      <c r="R39" s="18">
        <v>0.191711221805938</v>
      </c>
      <c r="S39" s="18">
        <v>0</v>
      </c>
      <c r="T39" s="18">
        <v>0</v>
      </c>
      <c r="U39" s="18">
        <v>0</v>
      </c>
      <c r="V39" s="18">
        <v>0.62644618599879098</v>
      </c>
      <c r="W39" s="18">
        <v>0.15124903969009501</v>
      </c>
      <c r="X39" s="18">
        <v>0</v>
      </c>
      <c r="Y39" s="18">
        <v>0</v>
      </c>
      <c r="Z39" s="18">
        <v>0</v>
      </c>
      <c r="AA39" s="18">
        <v>0.144794031059297</v>
      </c>
      <c r="AB39" s="18">
        <v>3.49590413989984E-2</v>
      </c>
      <c r="AC39" s="18">
        <v>0</v>
      </c>
      <c r="AD39" s="18">
        <v>0</v>
      </c>
      <c r="AE39" s="18">
        <v>0</v>
      </c>
      <c r="AF39" s="18">
        <v>0</v>
      </c>
      <c r="AG39" s="18">
        <v>0</v>
      </c>
      <c r="AH39" s="18">
        <v>0</v>
      </c>
      <c r="AI39" s="18">
        <v>0</v>
      </c>
      <c r="AJ39" s="18">
        <v>0</v>
      </c>
      <c r="AK39" s="18">
        <v>0</v>
      </c>
      <c r="AL39" s="18">
        <v>0</v>
      </c>
      <c r="AM39" s="18">
        <v>0</v>
      </c>
      <c r="AN39" s="18">
        <v>0.17201345318848399</v>
      </c>
      <c r="AO39" s="18">
        <v>0.124488488872426</v>
      </c>
      <c r="AP39" s="18">
        <v>2.9101145713517899E-2</v>
      </c>
      <c r="AQ39" s="18">
        <v>0.12675583187648101</v>
      </c>
      <c r="AR39" s="18">
        <v>0</v>
      </c>
      <c r="AS39" s="18">
        <v>0.13120386114311</v>
      </c>
      <c r="AT39" s="18">
        <v>0.139092628313366</v>
      </c>
      <c r="AU39" s="18">
        <v>3.1727464540649598E-2</v>
      </c>
      <c r="AV39" s="18">
        <v>0.108971196785762</v>
      </c>
      <c r="AW39" s="18">
        <v>0</v>
      </c>
      <c r="AX39" s="18">
        <v>1</v>
      </c>
      <c r="AY39" s="18">
        <v>1</v>
      </c>
      <c r="AZ39" s="18">
        <v>1</v>
      </c>
      <c r="BA39" s="18">
        <v>1</v>
      </c>
    </row>
    <row r="40" spans="1:53" x14ac:dyDescent="0.25">
      <c r="A40" s="188"/>
      <c r="B40" s="109">
        <v>36</v>
      </c>
      <c r="C40" s="13" t="s">
        <v>277</v>
      </c>
      <c r="D40" s="18">
        <v>0</v>
      </c>
      <c r="E40" s="18">
        <v>0</v>
      </c>
      <c r="F40" s="18">
        <v>0</v>
      </c>
      <c r="G40" s="18">
        <v>0</v>
      </c>
      <c r="H40" s="18">
        <v>0</v>
      </c>
      <c r="I40" s="18">
        <v>0</v>
      </c>
      <c r="J40" s="18">
        <v>0.47557015523330998</v>
      </c>
      <c r="K40" s="18">
        <v>0.47304856646826798</v>
      </c>
      <c r="L40" s="18">
        <v>0.108414622229665</v>
      </c>
      <c r="M40" s="18">
        <v>0.247880483833021</v>
      </c>
      <c r="N40" s="18">
        <v>0</v>
      </c>
      <c r="O40" s="18">
        <v>0.22121253043509501</v>
      </c>
      <c r="P40" s="18">
        <v>0.26337031634593999</v>
      </c>
      <c r="Q40" s="18">
        <v>5.9516550458080499E-2</v>
      </c>
      <c r="R40" s="18">
        <v>0.12275840256381899</v>
      </c>
      <c r="S40" s="18">
        <v>0</v>
      </c>
      <c r="T40" s="18">
        <v>0</v>
      </c>
      <c r="U40" s="18">
        <v>0</v>
      </c>
      <c r="V40" s="18">
        <v>0.62644618599879098</v>
      </c>
      <c r="W40" s="18">
        <v>0.38830642232346102</v>
      </c>
      <c r="X40" s="18">
        <v>0</v>
      </c>
      <c r="Y40" s="18">
        <v>0</v>
      </c>
      <c r="Z40" s="18">
        <v>0</v>
      </c>
      <c r="AA40" s="18">
        <v>0.144794031059297</v>
      </c>
      <c r="AB40" s="18">
        <v>8.9751447819551494E-2</v>
      </c>
      <c r="AC40" s="18">
        <v>0</v>
      </c>
      <c r="AD40" s="18">
        <v>0</v>
      </c>
      <c r="AE40" s="18">
        <v>0</v>
      </c>
      <c r="AF40" s="18">
        <v>0</v>
      </c>
      <c r="AG40" s="18">
        <v>0</v>
      </c>
      <c r="AH40" s="18">
        <v>0</v>
      </c>
      <c r="AI40" s="18">
        <v>0</v>
      </c>
      <c r="AJ40" s="18">
        <v>0</v>
      </c>
      <c r="AK40" s="18">
        <v>0</v>
      </c>
      <c r="AL40" s="18">
        <v>0</v>
      </c>
      <c r="AM40" s="18">
        <v>0</v>
      </c>
      <c r="AN40" s="18">
        <v>0.17201345318848399</v>
      </c>
      <c r="AO40" s="18">
        <v>0.124488488872426</v>
      </c>
      <c r="AP40" s="18">
        <v>2.9101145713517899E-2</v>
      </c>
      <c r="AQ40" s="18">
        <v>8.1428445824430304E-2</v>
      </c>
      <c r="AR40" s="18">
        <v>0</v>
      </c>
      <c r="AS40" s="18">
        <v>0.13120386114311</v>
      </c>
      <c r="AT40" s="18">
        <v>0.139092628313366</v>
      </c>
      <c r="AU40" s="18">
        <v>3.1727464540649598E-2</v>
      </c>
      <c r="AV40" s="18">
        <v>6.9874797635718397E-2</v>
      </c>
      <c r="AW40" s="18">
        <v>0</v>
      </c>
      <c r="AX40" s="18">
        <v>1</v>
      </c>
      <c r="AY40" s="18">
        <v>1</v>
      </c>
      <c r="AZ40" s="18">
        <v>1</v>
      </c>
      <c r="BA40" s="18">
        <v>1</v>
      </c>
    </row>
    <row r="41" spans="1:53" x14ac:dyDescent="0.25">
      <c r="A41" s="188"/>
      <c r="B41" s="109">
        <v>38</v>
      </c>
      <c r="C41" s="13" t="s">
        <v>278</v>
      </c>
      <c r="D41" s="18">
        <v>0</v>
      </c>
      <c r="E41" s="18">
        <v>0</v>
      </c>
      <c r="F41" s="18">
        <v>0</v>
      </c>
      <c r="G41" s="18">
        <v>0</v>
      </c>
      <c r="H41" s="18">
        <v>0</v>
      </c>
      <c r="I41" s="18">
        <v>0</v>
      </c>
      <c r="J41" s="18">
        <v>0.47557015523330998</v>
      </c>
      <c r="K41" s="18">
        <v>0.47304856646826798</v>
      </c>
      <c r="L41" s="18">
        <v>0.108414622229665</v>
      </c>
      <c r="M41" s="18">
        <v>0.462854425143579</v>
      </c>
      <c r="N41" s="18">
        <v>0</v>
      </c>
      <c r="O41" s="18">
        <v>0.22121253043509501</v>
      </c>
      <c r="P41" s="18">
        <v>0.26337031634593999</v>
      </c>
      <c r="Q41" s="18">
        <v>5.9516550458080499E-2</v>
      </c>
      <c r="R41" s="18">
        <v>0.21623261999631099</v>
      </c>
      <c r="S41" s="18">
        <v>0</v>
      </c>
      <c r="T41" s="18">
        <v>0</v>
      </c>
      <c r="U41" s="18">
        <v>0</v>
      </c>
      <c r="V41" s="18">
        <v>0.62644618599878998</v>
      </c>
      <c r="W41" s="18">
        <v>2.16341046922107E-2</v>
      </c>
      <c r="X41" s="18">
        <v>0</v>
      </c>
      <c r="Y41" s="18">
        <v>0</v>
      </c>
      <c r="Z41" s="18">
        <v>0</v>
      </c>
      <c r="AA41" s="18">
        <v>0.144794031059297</v>
      </c>
      <c r="AB41" s="18">
        <v>5.00041232073219E-3</v>
      </c>
      <c r="AC41" s="18">
        <v>0</v>
      </c>
      <c r="AD41" s="18">
        <v>0</v>
      </c>
      <c r="AE41" s="18">
        <v>0</v>
      </c>
      <c r="AF41" s="18">
        <v>0</v>
      </c>
      <c r="AG41" s="18">
        <v>0</v>
      </c>
      <c r="AH41" s="18">
        <v>0</v>
      </c>
      <c r="AI41" s="18">
        <v>0</v>
      </c>
      <c r="AJ41" s="18">
        <v>0</v>
      </c>
      <c r="AK41" s="18">
        <v>0</v>
      </c>
      <c r="AL41" s="18">
        <v>0</v>
      </c>
      <c r="AM41" s="18">
        <v>0</v>
      </c>
      <c r="AN41" s="18">
        <v>0.17201345318848399</v>
      </c>
      <c r="AO41" s="18">
        <v>0.124488488872426</v>
      </c>
      <c r="AP41" s="18">
        <v>2.9101145713517899E-2</v>
      </c>
      <c r="AQ41" s="18">
        <v>0.166396898303729</v>
      </c>
      <c r="AR41" s="18">
        <v>0</v>
      </c>
      <c r="AS41" s="18">
        <v>0.13120386114311</v>
      </c>
      <c r="AT41" s="18">
        <v>0.139092628313366</v>
      </c>
      <c r="AU41" s="18">
        <v>3.1727464540649598E-2</v>
      </c>
      <c r="AV41" s="18">
        <v>0.12788153954343801</v>
      </c>
      <c r="AW41" s="18">
        <v>0</v>
      </c>
      <c r="AX41" s="18">
        <v>1</v>
      </c>
      <c r="AY41" s="18">
        <v>1</v>
      </c>
      <c r="AZ41" s="18">
        <v>1</v>
      </c>
      <c r="BA41" s="18">
        <v>1</v>
      </c>
    </row>
    <row r="42" spans="1:53" ht="13" x14ac:dyDescent="0.3">
      <c r="A42" s="189"/>
      <c r="B42" s="115"/>
      <c r="C42" s="97"/>
    </row>
    <row r="43" spans="1:53" ht="13" x14ac:dyDescent="0.3">
      <c r="A43" s="30" t="s">
        <v>432</v>
      </c>
      <c r="B43" s="6">
        <v>19</v>
      </c>
      <c r="C43" s="13" t="s">
        <v>432</v>
      </c>
      <c r="D43" s="18">
        <v>0</v>
      </c>
      <c r="E43" s="18">
        <v>0</v>
      </c>
      <c r="F43" s="18">
        <v>0</v>
      </c>
      <c r="G43" s="18">
        <v>0</v>
      </c>
      <c r="H43" s="18">
        <v>0</v>
      </c>
      <c r="I43" s="18">
        <v>0.47456760312930202</v>
      </c>
      <c r="J43" s="18">
        <v>0.47456760312930202</v>
      </c>
      <c r="K43" s="18">
        <v>0.47456760312930202</v>
      </c>
      <c r="L43" s="18">
        <v>0.12285424779616901</v>
      </c>
      <c r="M43" s="18">
        <v>0.44763093412565103</v>
      </c>
      <c r="N43" s="18">
        <v>0.21743454371176699</v>
      </c>
      <c r="O43" s="18">
        <v>0.21743454371176699</v>
      </c>
      <c r="P43" s="18">
        <v>0.21743454371176699</v>
      </c>
      <c r="Q43" s="18">
        <v>5.6288623868271402E-2</v>
      </c>
      <c r="R43" s="18">
        <v>0.205092861946508</v>
      </c>
      <c r="S43" s="18">
        <v>0</v>
      </c>
      <c r="T43" s="18">
        <v>0</v>
      </c>
      <c r="U43" s="18">
        <v>0</v>
      </c>
      <c r="V43" s="18">
        <v>0.59547250630284199</v>
      </c>
      <c r="W43" s="18">
        <v>4.5605449892176499E-2</v>
      </c>
      <c r="X43" s="18">
        <v>0</v>
      </c>
      <c r="Y43" s="18">
        <v>0</v>
      </c>
      <c r="Z43" s="18">
        <v>0</v>
      </c>
      <c r="AA43" s="18">
        <v>0.14565131465318801</v>
      </c>
      <c r="AB43" s="18">
        <v>1.1154996514259601E-2</v>
      </c>
      <c r="AC43" s="18">
        <v>0</v>
      </c>
      <c r="AD43" s="18">
        <v>0</v>
      </c>
      <c r="AE43" s="18">
        <v>0</v>
      </c>
      <c r="AF43" s="18">
        <v>0</v>
      </c>
      <c r="AG43" s="18">
        <v>0</v>
      </c>
      <c r="AH43" s="18">
        <v>0</v>
      </c>
      <c r="AI43" s="18">
        <v>0</v>
      </c>
      <c r="AJ43" s="18">
        <v>0</v>
      </c>
      <c r="AK43" s="18">
        <v>0</v>
      </c>
      <c r="AL43" s="18">
        <v>0</v>
      </c>
      <c r="AM43" s="18">
        <v>0.17781437373339401</v>
      </c>
      <c r="AN43" s="18">
        <v>0.17781437373339401</v>
      </c>
      <c r="AO43" s="18">
        <v>0.17781437373339401</v>
      </c>
      <c r="AP43" s="18">
        <v>4.60319056511974E-2</v>
      </c>
      <c r="AQ43" s="18">
        <v>0.16772155050280499</v>
      </c>
      <c r="AR43" s="18">
        <v>0.13018347942553701</v>
      </c>
      <c r="AS43" s="18">
        <v>0.13018347942553701</v>
      </c>
      <c r="AT43" s="18">
        <v>0.13018347942553701</v>
      </c>
      <c r="AU43" s="18">
        <v>3.3701401728332199E-2</v>
      </c>
      <c r="AV43" s="18">
        <v>0.1227942070186</v>
      </c>
      <c r="AW43" s="18">
        <v>1</v>
      </c>
      <c r="AX43" s="18">
        <v>1</v>
      </c>
      <c r="AY43" s="18">
        <v>1</v>
      </c>
      <c r="AZ43" s="18">
        <v>1</v>
      </c>
      <c r="BA43" s="18">
        <v>1</v>
      </c>
    </row>
    <row r="45" spans="1:53" x14ac:dyDescent="0.25">
      <c r="D45" s="229"/>
    </row>
    <row r="48" spans="1:53" x14ac:dyDescent="0.25">
      <c r="B48" s="1"/>
      <c r="C48" s="1"/>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row>
    <row r="49" spans="1:60" ht="17.5" thickBot="1" x14ac:dyDescent="0.45">
      <c r="A49" s="193" t="s">
        <v>433</v>
      </c>
      <c r="C49" s="1"/>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row>
    <row r="50" spans="1:60" ht="13" thickTop="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row>
    <row r="51" spans="1:60" x14ac:dyDescent="0.25">
      <c r="A51" s="90" t="s">
        <v>434</v>
      </c>
      <c r="B51" s="90" t="s">
        <v>435</v>
      </c>
      <c r="C51" s="14" t="s">
        <v>190</v>
      </c>
      <c r="D51" s="14" t="s">
        <v>191</v>
      </c>
      <c r="E51" s="14" t="s">
        <v>192</v>
      </c>
      <c r="F51" s="14" t="s">
        <v>193</v>
      </c>
      <c r="G51" s="14" t="s">
        <v>194</v>
      </c>
      <c r="H51" s="14" t="s">
        <v>195</v>
      </c>
      <c r="I51" s="14" t="s">
        <v>196</v>
      </c>
      <c r="J51" s="14" t="s">
        <v>197</v>
      </c>
      <c r="K51" s="14" t="s">
        <v>198</v>
      </c>
      <c r="L51" s="14" t="s">
        <v>199</v>
      </c>
      <c r="M51" s="14" t="s">
        <v>200</v>
      </c>
      <c r="N51" s="14" t="s">
        <v>201</v>
      </c>
      <c r="O51" s="14" t="s">
        <v>202</v>
      </c>
      <c r="P51" s="14" t="s">
        <v>203</v>
      </c>
      <c r="Q51" s="14" t="s">
        <v>204</v>
      </c>
      <c r="R51" s="14" t="s">
        <v>205</v>
      </c>
      <c r="S51" s="14" t="s">
        <v>206</v>
      </c>
      <c r="T51" s="14" t="s">
        <v>111</v>
      </c>
      <c r="U51" s="14" t="s">
        <v>208</v>
      </c>
      <c r="V51" s="14" t="s">
        <v>209</v>
      </c>
      <c r="W51" s="14" t="s">
        <v>210</v>
      </c>
      <c r="X51" s="14" t="s">
        <v>211</v>
      </c>
      <c r="Y51" s="14" t="s">
        <v>212</v>
      </c>
      <c r="Z51" s="14" t="s">
        <v>213</v>
      </c>
      <c r="AA51" s="14" t="s">
        <v>214</v>
      </c>
      <c r="AB51" s="14" t="s">
        <v>215</v>
      </c>
      <c r="AC51" s="14" t="s">
        <v>216</v>
      </c>
      <c r="AD51" s="14" t="s">
        <v>217</v>
      </c>
      <c r="AE51" s="14" t="s">
        <v>218</v>
      </c>
      <c r="AF51" s="14" t="s">
        <v>219</v>
      </c>
      <c r="AG51" s="14" t="s">
        <v>220</v>
      </c>
      <c r="AH51" s="14" t="s">
        <v>221</v>
      </c>
      <c r="AI51" s="14" t="s">
        <v>222</v>
      </c>
      <c r="AJ51" s="14" t="s">
        <v>223</v>
      </c>
      <c r="AK51" s="14" t="s">
        <v>224</v>
      </c>
      <c r="AL51" s="14" t="s">
        <v>225</v>
      </c>
      <c r="AM51" s="14" t="s">
        <v>226</v>
      </c>
      <c r="AN51" s="14" t="s">
        <v>227</v>
      </c>
      <c r="AO51" s="14" t="s">
        <v>228</v>
      </c>
      <c r="AP51" s="14" t="s">
        <v>229</v>
      </c>
      <c r="AQ51" s="14" t="s">
        <v>230</v>
      </c>
      <c r="AR51" s="14" t="s">
        <v>231</v>
      </c>
      <c r="AS51" s="14" t="s">
        <v>232</v>
      </c>
      <c r="AT51" s="14" t="s">
        <v>233</v>
      </c>
      <c r="AU51" s="14" t="s">
        <v>234</v>
      </c>
      <c r="AV51" s="14" t="s">
        <v>235</v>
      </c>
      <c r="AW51" s="14" t="s">
        <v>236</v>
      </c>
      <c r="AX51" s="14" t="s">
        <v>237</v>
      </c>
      <c r="AY51" s="14" t="s">
        <v>238</v>
      </c>
      <c r="AZ51" s="14" t="s">
        <v>239</v>
      </c>
    </row>
    <row r="52" spans="1:60" x14ac:dyDescent="0.25">
      <c r="A52" s="6">
        <v>14</v>
      </c>
      <c r="B52" s="1" t="s">
        <v>247</v>
      </c>
      <c r="C52" s="190">
        <v>0</v>
      </c>
      <c r="D52" s="190">
        <v>0.78625235404896399</v>
      </c>
      <c r="E52" s="190">
        <v>0.78625235404896399</v>
      </c>
      <c r="F52" s="190">
        <v>0.50089986175111401</v>
      </c>
      <c r="G52" s="190">
        <v>0.697811674084024</v>
      </c>
      <c r="H52" s="190">
        <v>0</v>
      </c>
      <c r="I52" s="190">
        <v>5.8851224105461397E-2</v>
      </c>
      <c r="J52" s="190">
        <v>5.8851224105461397E-2</v>
      </c>
      <c r="K52" s="190">
        <v>3.7492504622089397E-2</v>
      </c>
      <c r="L52" s="190">
        <v>5.2231412730840199E-2</v>
      </c>
      <c r="M52" s="190">
        <v>0</v>
      </c>
      <c r="N52" s="190">
        <v>5.5555555555555497E-2</v>
      </c>
      <c r="O52" s="190">
        <v>5.5555555555555497E-2</v>
      </c>
      <c r="P52" s="190">
        <v>3.5392924363252302E-2</v>
      </c>
      <c r="Q52" s="190">
        <v>4.9306453617913103E-2</v>
      </c>
      <c r="R52" s="190">
        <v>0</v>
      </c>
      <c r="S52" s="190">
        <v>0</v>
      </c>
      <c r="T52" s="190">
        <v>0</v>
      </c>
      <c r="U52" s="190">
        <v>0.36292736146145799</v>
      </c>
      <c r="V52" s="190">
        <v>0.112483834877564</v>
      </c>
      <c r="W52" s="190">
        <v>0</v>
      </c>
      <c r="X52" s="190">
        <v>0</v>
      </c>
      <c r="Y52" s="190">
        <v>0</v>
      </c>
      <c r="Z52" s="190">
        <v>0</v>
      </c>
      <c r="AA52" s="190">
        <v>0</v>
      </c>
      <c r="AB52" s="190">
        <v>0</v>
      </c>
      <c r="AC52" s="190">
        <v>0</v>
      </c>
      <c r="AD52" s="190">
        <v>0</v>
      </c>
      <c r="AE52" s="190">
        <v>0</v>
      </c>
      <c r="AF52" s="190">
        <v>0</v>
      </c>
      <c r="AG52" s="190">
        <v>0</v>
      </c>
      <c r="AH52" s="190">
        <v>0</v>
      </c>
      <c r="AI52" s="190">
        <v>0</v>
      </c>
      <c r="AJ52" s="190">
        <v>0</v>
      </c>
      <c r="AK52" s="190">
        <v>0</v>
      </c>
      <c r="AL52" s="190">
        <v>0</v>
      </c>
      <c r="AM52" s="190">
        <v>1.55367231638418E-2</v>
      </c>
      <c r="AN52" s="190">
        <v>1.55367231638418E-2</v>
      </c>
      <c r="AO52" s="190">
        <v>9.8980212202315898E-3</v>
      </c>
      <c r="AP52" s="190">
        <v>1.3789092960941799E-2</v>
      </c>
      <c r="AQ52" s="190">
        <v>0</v>
      </c>
      <c r="AR52" s="190">
        <v>8.3804143126176997E-2</v>
      </c>
      <c r="AS52" s="190">
        <v>8.3804143126177094E-2</v>
      </c>
      <c r="AT52" s="190">
        <v>5.3389326581855197E-2</v>
      </c>
      <c r="AU52" s="190">
        <v>7.4377531728716403E-2</v>
      </c>
      <c r="AV52" s="190">
        <v>0</v>
      </c>
      <c r="AW52" s="190">
        <v>1</v>
      </c>
      <c r="AX52" s="190">
        <v>1</v>
      </c>
      <c r="AY52" s="190">
        <v>1</v>
      </c>
      <c r="AZ52" s="190">
        <v>1</v>
      </c>
    </row>
    <row r="53" spans="1:60" x14ac:dyDescent="0.25">
      <c r="A53" s="7">
        <v>15</v>
      </c>
      <c r="B53" s="7" t="s">
        <v>436</v>
      </c>
      <c r="C53" s="190">
        <v>0</v>
      </c>
      <c r="D53" s="190">
        <v>0</v>
      </c>
      <c r="E53" s="190">
        <v>0</v>
      </c>
      <c r="F53" s="190">
        <v>0</v>
      </c>
      <c r="G53" s="190">
        <v>0</v>
      </c>
      <c r="H53" s="190">
        <v>0.74584982655791898</v>
      </c>
      <c r="I53" s="190">
        <v>0.74584982655791898</v>
      </c>
      <c r="J53" s="190">
        <v>0.74584982655791798</v>
      </c>
      <c r="K53" s="190">
        <v>0.34881387259452301</v>
      </c>
      <c r="L53" s="190">
        <v>0.63600421417293096</v>
      </c>
      <c r="M53" s="190">
        <v>8.5126521894786505E-2</v>
      </c>
      <c r="N53" s="190">
        <v>8.5126521894786505E-2</v>
      </c>
      <c r="O53" s="190">
        <v>8.5126521894786505E-2</v>
      </c>
      <c r="P53" s="190">
        <v>4.02871815097295E-2</v>
      </c>
      <c r="Q53" s="190">
        <v>7.2721084164606598E-2</v>
      </c>
      <c r="R53" s="190">
        <v>0</v>
      </c>
      <c r="S53" s="190">
        <v>0</v>
      </c>
      <c r="T53" s="190">
        <v>0</v>
      </c>
      <c r="U53" s="190">
        <v>0.25994263576441701</v>
      </c>
      <c r="V53" s="190">
        <v>7.1916806841988604E-2</v>
      </c>
      <c r="W53" s="190">
        <v>0</v>
      </c>
      <c r="X53" s="190">
        <v>0</v>
      </c>
      <c r="Y53" s="190">
        <v>0</v>
      </c>
      <c r="Z53" s="190">
        <v>0</v>
      </c>
      <c r="AA53" s="190">
        <v>0</v>
      </c>
      <c r="AB53" s="190">
        <v>0</v>
      </c>
      <c r="AC53" s="190">
        <v>0</v>
      </c>
      <c r="AD53" s="190">
        <v>0</v>
      </c>
      <c r="AE53" s="190">
        <v>0</v>
      </c>
      <c r="AF53" s="190">
        <v>0</v>
      </c>
      <c r="AG53" s="190">
        <v>0</v>
      </c>
      <c r="AH53" s="190">
        <v>0</v>
      </c>
      <c r="AI53" s="190">
        <v>0</v>
      </c>
      <c r="AJ53" s="190">
        <v>0.27190850136750899</v>
      </c>
      <c r="AK53" s="190">
        <v>7.5227332807627695E-2</v>
      </c>
      <c r="AL53" s="190">
        <v>0</v>
      </c>
      <c r="AM53" s="190">
        <v>0</v>
      </c>
      <c r="AN53" s="190">
        <v>0</v>
      </c>
      <c r="AO53" s="190">
        <v>0</v>
      </c>
      <c r="AP53" s="190">
        <v>0</v>
      </c>
      <c r="AQ53" s="190">
        <v>0.16902365154729501</v>
      </c>
      <c r="AR53" s="190">
        <v>0.16902365154729501</v>
      </c>
      <c r="AS53" s="190">
        <v>0.16902365154729501</v>
      </c>
      <c r="AT53" s="190">
        <v>7.9047808763820795E-2</v>
      </c>
      <c r="AU53" s="190">
        <v>0.14413056201284599</v>
      </c>
      <c r="AV53" s="190">
        <v>1</v>
      </c>
      <c r="AW53" s="190">
        <v>1</v>
      </c>
      <c r="AX53" s="190">
        <v>1</v>
      </c>
      <c r="AY53" s="190">
        <v>1</v>
      </c>
      <c r="AZ53" s="190">
        <v>1</v>
      </c>
    </row>
    <row r="54" spans="1:60" x14ac:dyDescent="0.25">
      <c r="A54" s="7">
        <v>16</v>
      </c>
      <c r="B54" s="7" t="s">
        <v>437</v>
      </c>
      <c r="C54" s="190">
        <v>0</v>
      </c>
      <c r="D54" s="190">
        <v>0</v>
      </c>
      <c r="E54" s="190">
        <v>0</v>
      </c>
      <c r="F54" s="190">
        <v>0</v>
      </c>
      <c r="G54" s="190">
        <v>0</v>
      </c>
      <c r="H54" s="190">
        <v>0</v>
      </c>
      <c r="I54" s="190">
        <v>0</v>
      </c>
      <c r="J54" s="190">
        <v>0.74584982655791898</v>
      </c>
      <c r="K54" s="190">
        <v>0.36345651102508397</v>
      </c>
      <c r="L54" s="190">
        <v>0.52782163184544295</v>
      </c>
      <c r="M54" s="190">
        <v>0</v>
      </c>
      <c r="N54" s="190">
        <v>0</v>
      </c>
      <c r="O54" s="190">
        <v>8.5126521894786505E-2</v>
      </c>
      <c r="P54" s="190">
        <v>0</v>
      </c>
      <c r="Q54" s="190">
        <v>3.6590155967441702E-2</v>
      </c>
      <c r="R54" s="190">
        <v>0</v>
      </c>
      <c r="S54" s="190">
        <v>0</v>
      </c>
      <c r="T54" s="190">
        <v>0</v>
      </c>
      <c r="U54" s="190">
        <v>0.27085460437356101</v>
      </c>
      <c r="V54" s="190">
        <v>0.154432460041416</v>
      </c>
      <c r="W54" s="190">
        <v>0</v>
      </c>
      <c r="X54" s="190">
        <v>0</v>
      </c>
      <c r="Y54" s="190">
        <v>0</v>
      </c>
      <c r="Z54" s="190">
        <v>0</v>
      </c>
      <c r="AA54" s="190">
        <v>0</v>
      </c>
      <c r="AB54" s="190">
        <v>0</v>
      </c>
      <c r="AC54" s="190">
        <v>0</v>
      </c>
      <c r="AD54" s="190">
        <v>0</v>
      </c>
      <c r="AE54" s="190">
        <v>0</v>
      </c>
      <c r="AF54" s="190">
        <v>0</v>
      </c>
      <c r="AG54" s="190">
        <v>0</v>
      </c>
      <c r="AH54" s="190">
        <v>0</v>
      </c>
      <c r="AI54" s="190">
        <v>0</v>
      </c>
      <c r="AJ54" s="190">
        <v>0.28332277753177199</v>
      </c>
      <c r="AK54" s="190">
        <v>0.161541405660038</v>
      </c>
      <c r="AL54" s="190">
        <v>0</v>
      </c>
      <c r="AM54" s="190">
        <v>0</v>
      </c>
      <c r="AN54" s="190">
        <v>0</v>
      </c>
      <c r="AO54" s="190">
        <v>0</v>
      </c>
      <c r="AP54" s="190">
        <v>0</v>
      </c>
      <c r="AQ54" s="190">
        <v>0</v>
      </c>
      <c r="AR54" s="190">
        <v>0</v>
      </c>
      <c r="AS54" s="190">
        <v>0.16902365154729501</v>
      </c>
      <c r="AT54" s="190">
        <v>8.2366107069582903E-2</v>
      </c>
      <c r="AU54" s="190">
        <v>0.11961434648566099</v>
      </c>
      <c r="AV54" s="190">
        <v>0</v>
      </c>
      <c r="AW54" s="190">
        <v>0</v>
      </c>
      <c r="AX54" s="190">
        <v>1</v>
      </c>
      <c r="AY54" s="190">
        <v>1</v>
      </c>
      <c r="AZ54" s="190">
        <v>1</v>
      </c>
    </row>
    <row r="55" spans="1:60" x14ac:dyDescent="0.25">
      <c r="A55" s="7">
        <v>17</v>
      </c>
      <c r="B55" s="7" t="s">
        <v>438</v>
      </c>
      <c r="C55" s="190">
        <v>0</v>
      </c>
      <c r="D55" s="190">
        <v>0</v>
      </c>
      <c r="E55" s="190">
        <v>0</v>
      </c>
      <c r="F55" s="190">
        <v>0</v>
      </c>
      <c r="G55" s="190">
        <v>0</v>
      </c>
      <c r="H55" s="190">
        <v>0.41925337701971199</v>
      </c>
      <c r="I55" s="190">
        <v>0.41925337701971199</v>
      </c>
      <c r="J55" s="190">
        <v>0.41925337701971199</v>
      </c>
      <c r="K55" s="190">
        <v>0.211030878957088</v>
      </c>
      <c r="L55" s="190">
        <v>0.36469678569959901</v>
      </c>
      <c r="M55" s="190">
        <v>0.117807091367813</v>
      </c>
      <c r="N55" s="190">
        <v>0.117807091367813</v>
      </c>
      <c r="O55" s="190">
        <v>0.117807091367813</v>
      </c>
      <c r="P55" s="190">
        <v>5.9298112791489103E-2</v>
      </c>
      <c r="Q55" s="190">
        <v>0.102477093589255</v>
      </c>
      <c r="R55" s="190">
        <v>0</v>
      </c>
      <c r="S55" s="190">
        <v>0</v>
      </c>
      <c r="T55" s="190">
        <v>0</v>
      </c>
      <c r="U55" s="190">
        <v>0.49665073551174699</v>
      </c>
      <c r="V55" s="190">
        <v>0.13012797108023799</v>
      </c>
      <c r="W55" s="190">
        <v>0</v>
      </c>
      <c r="X55" s="190">
        <v>0</v>
      </c>
      <c r="Y55" s="190">
        <v>0</v>
      </c>
      <c r="Z55" s="190">
        <v>0</v>
      </c>
      <c r="AA55" s="190">
        <v>0</v>
      </c>
      <c r="AB55" s="190">
        <v>0</v>
      </c>
      <c r="AC55" s="190">
        <v>0</v>
      </c>
      <c r="AD55" s="190">
        <v>0</v>
      </c>
      <c r="AE55" s="190">
        <v>0</v>
      </c>
      <c r="AF55" s="190">
        <v>0</v>
      </c>
      <c r="AG55" s="190">
        <v>0</v>
      </c>
      <c r="AH55" s="190">
        <v>0</v>
      </c>
      <c r="AI55" s="190">
        <v>0</v>
      </c>
      <c r="AJ55" s="190">
        <v>0</v>
      </c>
      <c r="AK55" s="190">
        <v>0</v>
      </c>
      <c r="AL55" s="190">
        <v>0.46293953161247497</v>
      </c>
      <c r="AM55" s="190">
        <v>0.46293953161247497</v>
      </c>
      <c r="AN55" s="190">
        <v>0.46293953161247497</v>
      </c>
      <c r="AO55" s="190">
        <v>0.23302027273967599</v>
      </c>
      <c r="AP55" s="190">
        <v>0.402698149630908</v>
      </c>
      <c r="AQ55" s="190">
        <v>0</v>
      </c>
      <c r="AR55" s="190">
        <v>0</v>
      </c>
      <c r="AS55" s="190">
        <v>0</v>
      </c>
      <c r="AT55" s="190">
        <v>0</v>
      </c>
      <c r="AU55" s="190">
        <v>0</v>
      </c>
      <c r="AV55" s="190">
        <v>1</v>
      </c>
      <c r="AW55" s="190">
        <v>1</v>
      </c>
      <c r="AX55" s="190">
        <v>1</v>
      </c>
      <c r="AY55" s="190">
        <v>1</v>
      </c>
      <c r="AZ55" s="190">
        <v>1</v>
      </c>
    </row>
    <row r="56" spans="1:60" x14ac:dyDescent="0.25">
      <c r="A56" s="7">
        <v>18</v>
      </c>
      <c r="B56" s="7" t="s">
        <v>439</v>
      </c>
      <c r="C56" s="190">
        <v>0</v>
      </c>
      <c r="D56" s="190">
        <v>0</v>
      </c>
      <c r="E56" s="190">
        <v>0</v>
      </c>
      <c r="F56" s="190">
        <v>0</v>
      </c>
      <c r="G56" s="190">
        <v>0</v>
      </c>
      <c r="H56" s="190">
        <v>0.41925337701971199</v>
      </c>
      <c r="I56" s="190">
        <v>0.41925337701971199</v>
      </c>
      <c r="J56" s="190">
        <v>0.41925337701971199</v>
      </c>
      <c r="K56" s="190">
        <v>0.211030878957088</v>
      </c>
      <c r="L56" s="190">
        <v>0.37996896663665702</v>
      </c>
      <c r="M56" s="190">
        <v>0</v>
      </c>
      <c r="N56" s="190">
        <v>0.117807091367813</v>
      </c>
      <c r="O56" s="190">
        <v>0.117807091367813</v>
      </c>
      <c r="P56" s="190">
        <v>5.9298112791489103E-2</v>
      </c>
      <c r="Q56" s="190">
        <v>0.106768463232661</v>
      </c>
      <c r="R56" s="190">
        <v>0</v>
      </c>
      <c r="S56" s="190">
        <v>0</v>
      </c>
      <c r="T56" s="190">
        <v>0</v>
      </c>
      <c r="U56" s="190">
        <v>0.49665073551174699</v>
      </c>
      <c r="V56" s="190">
        <v>9.3700880031808806E-2</v>
      </c>
      <c r="W56" s="190">
        <v>0</v>
      </c>
      <c r="X56" s="190">
        <v>0</v>
      </c>
      <c r="Y56" s="190">
        <v>0</v>
      </c>
      <c r="Z56" s="190">
        <v>0</v>
      </c>
      <c r="AA56" s="190">
        <v>0</v>
      </c>
      <c r="AB56" s="190">
        <v>0</v>
      </c>
      <c r="AC56" s="190">
        <v>0</v>
      </c>
      <c r="AD56" s="190">
        <v>0</v>
      </c>
      <c r="AE56" s="190">
        <v>0</v>
      </c>
      <c r="AF56" s="190">
        <v>0</v>
      </c>
      <c r="AG56" s="190">
        <v>0</v>
      </c>
      <c r="AH56" s="190">
        <v>0</v>
      </c>
      <c r="AI56" s="190">
        <v>0</v>
      </c>
      <c r="AJ56" s="190">
        <v>0</v>
      </c>
      <c r="AK56" s="190">
        <v>0</v>
      </c>
      <c r="AL56" s="191">
        <v>0.46293953161247497</v>
      </c>
      <c r="AM56" s="190">
        <v>0.46293953161247497</v>
      </c>
      <c r="AN56" s="190">
        <v>0.46293953161247497</v>
      </c>
      <c r="AO56" s="190">
        <v>0.23302027273967599</v>
      </c>
      <c r="AP56" s="190">
        <v>0.41956169009887301</v>
      </c>
      <c r="AQ56" s="190">
        <v>0</v>
      </c>
      <c r="AR56" s="190">
        <v>0</v>
      </c>
      <c r="AS56" s="190">
        <v>0</v>
      </c>
      <c r="AT56" s="190">
        <v>0</v>
      </c>
      <c r="AU56" s="190">
        <v>0</v>
      </c>
      <c r="AV56" s="190">
        <v>0</v>
      </c>
      <c r="AW56" s="190">
        <v>1</v>
      </c>
      <c r="AX56" s="190">
        <v>1</v>
      </c>
      <c r="AY56" s="190">
        <v>1</v>
      </c>
      <c r="AZ56" s="190">
        <v>1</v>
      </c>
    </row>
    <row r="57" spans="1:60" x14ac:dyDescent="0.25">
      <c r="A57" s="7">
        <v>19</v>
      </c>
      <c r="B57" s="7" t="s">
        <v>440</v>
      </c>
      <c r="C57" s="190">
        <v>0</v>
      </c>
      <c r="D57" s="190">
        <v>0</v>
      </c>
      <c r="E57" s="190">
        <v>0</v>
      </c>
      <c r="F57" s="190">
        <v>0</v>
      </c>
      <c r="G57" s="190">
        <v>0</v>
      </c>
      <c r="H57" s="190">
        <v>0</v>
      </c>
      <c r="I57" s="190">
        <v>0</v>
      </c>
      <c r="J57" s="190">
        <v>0.41925337701971199</v>
      </c>
      <c r="K57" s="190">
        <v>0.211030878957088</v>
      </c>
      <c r="L57" s="190">
        <v>0.315554584537108</v>
      </c>
      <c r="M57" s="190">
        <v>0</v>
      </c>
      <c r="N57" s="190">
        <v>0</v>
      </c>
      <c r="O57" s="190">
        <v>0.117807091367813</v>
      </c>
      <c r="P57" s="190">
        <v>5.9298112791489103E-2</v>
      </c>
      <c r="Q57" s="190">
        <v>8.8668499312642299E-2</v>
      </c>
      <c r="R57" s="190">
        <v>0</v>
      </c>
      <c r="S57" s="190">
        <v>0</v>
      </c>
      <c r="T57" s="190">
        <v>0</v>
      </c>
      <c r="U57" s="190">
        <v>0.49665073551174699</v>
      </c>
      <c r="V57" s="190">
        <v>0.24734157949961799</v>
      </c>
      <c r="W57" s="190">
        <v>0</v>
      </c>
      <c r="X57" s="190">
        <v>0</v>
      </c>
      <c r="Y57" s="190">
        <v>0</v>
      </c>
      <c r="Z57" s="190">
        <v>0</v>
      </c>
      <c r="AA57" s="190">
        <v>0</v>
      </c>
      <c r="AB57" s="190">
        <v>0</v>
      </c>
      <c r="AC57" s="190">
        <v>0</v>
      </c>
      <c r="AD57" s="190">
        <v>0</v>
      </c>
      <c r="AE57" s="190">
        <v>0</v>
      </c>
      <c r="AF57" s="190">
        <v>0</v>
      </c>
      <c r="AG57" s="190">
        <v>0</v>
      </c>
      <c r="AH57" s="190">
        <v>0</v>
      </c>
      <c r="AI57" s="190">
        <v>0</v>
      </c>
      <c r="AJ57" s="190">
        <v>0</v>
      </c>
      <c r="AK57" s="190">
        <v>0</v>
      </c>
      <c r="AL57" s="190">
        <v>0</v>
      </c>
      <c r="AM57" s="190">
        <v>0</v>
      </c>
      <c r="AN57" s="190">
        <v>0.46293953161247497</v>
      </c>
      <c r="AO57" s="190">
        <v>0.23302027273967599</v>
      </c>
      <c r="AP57" s="190">
        <v>0.34843533665063198</v>
      </c>
      <c r="AQ57" s="190">
        <v>0</v>
      </c>
      <c r="AR57" s="190">
        <v>0</v>
      </c>
      <c r="AS57" s="190">
        <v>0</v>
      </c>
      <c r="AT57" s="190">
        <v>0</v>
      </c>
      <c r="AU57" s="190">
        <v>0</v>
      </c>
      <c r="AV57" s="190">
        <v>0</v>
      </c>
      <c r="AW57" s="190">
        <v>0</v>
      </c>
      <c r="AX57" s="190">
        <v>1</v>
      </c>
      <c r="AY57" s="190">
        <v>1</v>
      </c>
      <c r="AZ57" s="190">
        <v>1</v>
      </c>
      <c r="BC57" s="18"/>
      <c r="BD57" s="18"/>
      <c r="BE57" s="18"/>
      <c r="BF57" s="18"/>
      <c r="BG57" s="18"/>
      <c r="BH57" s="18"/>
    </row>
    <row r="58" spans="1:60" x14ac:dyDescent="0.25">
      <c r="A58" s="7">
        <v>20</v>
      </c>
      <c r="B58" s="7" t="s">
        <v>441</v>
      </c>
      <c r="C58" s="190">
        <v>0</v>
      </c>
      <c r="D58" s="190">
        <v>0</v>
      </c>
      <c r="E58" s="190">
        <v>0</v>
      </c>
      <c r="F58" s="190">
        <v>0</v>
      </c>
      <c r="G58" s="190">
        <v>0</v>
      </c>
      <c r="H58" s="190">
        <v>0</v>
      </c>
      <c r="I58" s="190">
        <v>0.47557015523330998</v>
      </c>
      <c r="J58" s="190">
        <v>0.47304856646826798</v>
      </c>
      <c r="K58" s="190">
        <v>0.108414622229665</v>
      </c>
      <c r="L58" s="190">
        <v>0.42116212087716898</v>
      </c>
      <c r="M58" s="190">
        <v>0</v>
      </c>
      <c r="N58" s="190">
        <v>0.22121253043509501</v>
      </c>
      <c r="O58" s="190">
        <v>0.26337031634593999</v>
      </c>
      <c r="P58" s="190">
        <v>5.9516550458080499E-2</v>
      </c>
      <c r="Q58" s="190">
        <v>0.203198711211833</v>
      </c>
      <c r="R58" s="190">
        <v>0</v>
      </c>
      <c r="S58" s="190">
        <v>0</v>
      </c>
      <c r="T58" s="190">
        <v>0</v>
      </c>
      <c r="U58" s="190">
        <v>0.62644618599878998</v>
      </c>
      <c r="V58" s="190">
        <v>9.2240394643585299E-2</v>
      </c>
      <c r="W58" s="190">
        <v>0</v>
      </c>
      <c r="X58" s="190">
        <v>0</v>
      </c>
      <c r="Y58" s="190">
        <v>0</v>
      </c>
      <c r="Z58" s="190">
        <v>0.144794031059297</v>
      </c>
      <c r="AA58" s="190">
        <v>2.1320041314723301E-2</v>
      </c>
      <c r="AB58" s="190">
        <v>0</v>
      </c>
      <c r="AC58" s="190">
        <v>0</v>
      </c>
      <c r="AD58" s="190">
        <v>0</v>
      </c>
      <c r="AE58" s="190">
        <v>0</v>
      </c>
      <c r="AF58" s="190">
        <v>0</v>
      </c>
      <c r="AG58" s="190">
        <v>0</v>
      </c>
      <c r="AH58" s="190">
        <v>0</v>
      </c>
      <c r="AI58" s="190">
        <v>0</v>
      </c>
      <c r="AJ58" s="190">
        <v>0</v>
      </c>
      <c r="AK58" s="190">
        <v>0</v>
      </c>
      <c r="AL58" s="190">
        <v>0</v>
      </c>
      <c r="AM58" s="190">
        <v>0.17201345318848399</v>
      </c>
      <c r="AN58" s="190">
        <v>0.124488488872426</v>
      </c>
      <c r="AO58" s="190">
        <v>2.9101145713517899E-2</v>
      </c>
      <c r="AP58" s="190">
        <v>0.14443779043488</v>
      </c>
      <c r="AQ58" s="190">
        <v>0</v>
      </c>
      <c r="AR58" s="190">
        <v>0.13120386114311</v>
      </c>
      <c r="AS58" s="190">
        <v>0.139092628313366</v>
      </c>
      <c r="AT58" s="190">
        <v>3.1727464540649598E-2</v>
      </c>
      <c r="AU58" s="190">
        <v>0.117640941517809</v>
      </c>
      <c r="AV58" s="190">
        <v>0</v>
      </c>
      <c r="AW58" s="190">
        <v>1</v>
      </c>
      <c r="AX58" s="190">
        <v>1</v>
      </c>
      <c r="AY58" s="190">
        <v>1</v>
      </c>
      <c r="AZ58" s="190">
        <v>1</v>
      </c>
    </row>
    <row r="59" spans="1:60" x14ac:dyDescent="0.25">
      <c r="A59" s="7">
        <v>21</v>
      </c>
      <c r="B59" s="7" t="s">
        <v>442</v>
      </c>
      <c r="C59" s="190">
        <v>0</v>
      </c>
      <c r="D59" s="190">
        <v>0</v>
      </c>
      <c r="E59" s="190">
        <v>0</v>
      </c>
      <c r="F59" s="190">
        <v>0</v>
      </c>
      <c r="G59" s="190">
        <v>0</v>
      </c>
      <c r="H59" s="190">
        <v>0.30885705118233597</v>
      </c>
      <c r="I59" s="190">
        <v>0.30885705118233597</v>
      </c>
      <c r="J59" s="190">
        <v>0.30885705118233597</v>
      </c>
      <c r="K59" s="190">
        <v>0.19166057178613799</v>
      </c>
      <c r="L59" s="190">
        <v>0.25821021206582201</v>
      </c>
      <c r="M59" s="190">
        <v>0.49045969501057701</v>
      </c>
      <c r="N59" s="190">
        <v>0.49045969501057701</v>
      </c>
      <c r="O59" s="190">
        <v>0.49045969501057701</v>
      </c>
      <c r="P59" s="190">
        <v>0.30435369768614201</v>
      </c>
      <c r="Q59" s="190">
        <v>0.41003338396718497</v>
      </c>
      <c r="R59" s="190">
        <v>0</v>
      </c>
      <c r="S59" s="190">
        <v>0</v>
      </c>
      <c r="T59" s="190">
        <v>0</v>
      </c>
      <c r="U59" s="190">
        <v>0.173714754805256</v>
      </c>
      <c r="V59" s="190">
        <v>7.5071395353468004E-2</v>
      </c>
      <c r="W59" s="190">
        <v>0</v>
      </c>
      <c r="X59" s="190">
        <v>0</v>
      </c>
      <c r="Y59" s="190">
        <v>0</v>
      </c>
      <c r="Z59" s="190">
        <v>0.20573741877329099</v>
      </c>
      <c r="AA59" s="190">
        <v>8.8910093567160897E-2</v>
      </c>
      <c r="AB59" s="190">
        <v>0</v>
      </c>
      <c r="AC59" s="190">
        <v>0</v>
      </c>
      <c r="AD59" s="190">
        <v>0</v>
      </c>
      <c r="AE59" s="190">
        <v>0</v>
      </c>
      <c r="AF59" s="190">
        <v>0</v>
      </c>
      <c r="AG59" s="190">
        <v>0</v>
      </c>
      <c r="AH59" s="190">
        <v>0</v>
      </c>
      <c r="AI59" s="190">
        <v>0</v>
      </c>
      <c r="AJ59" s="190">
        <v>0</v>
      </c>
      <c r="AK59" s="190">
        <v>0</v>
      </c>
      <c r="AL59" s="190">
        <v>8.1522354711217604E-2</v>
      </c>
      <c r="AM59" s="190">
        <v>8.1522354711217604E-2</v>
      </c>
      <c r="AN59" s="190">
        <v>8.1522354711217604E-2</v>
      </c>
      <c r="AO59" s="190">
        <v>5.0588520020804703E-2</v>
      </c>
      <c r="AP59" s="190">
        <v>6.8154197605356501E-2</v>
      </c>
      <c r="AQ59" s="190">
        <v>0.11916089909586899</v>
      </c>
      <c r="AR59" s="190">
        <v>0.11916089909586899</v>
      </c>
      <c r="AS59" s="190">
        <v>0.11916089909586899</v>
      </c>
      <c r="AT59" s="190">
        <v>7.39450369283675E-2</v>
      </c>
      <c r="AU59" s="190">
        <v>9.9620717441007506E-2</v>
      </c>
      <c r="AV59" s="190">
        <v>1</v>
      </c>
      <c r="AW59" s="190">
        <v>1</v>
      </c>
      <c r="AX59" s="190">
        <v>1</v>
      </c>
      <c r="AY59" s="190">
        <v>1</v>
      </c>
      <c r="AZ59" s="190">
        <v>1</v>
      </c>
    </row>
    <row r="60" spans="1:60" x14ac:dyDescent="0.25">
      <c r="A60" s="7">
        <v>22</v>
      </c>
      <c r="B60" s="7" t="s">
        <v>443</v>
      </c>
      <c r="C60" s="190">
        <v>0</v>
      </c>
      <c r="D60" s="190">
        <v>0</v>
      </c>
      <c r="E60" s="190">
        <v>0</v>
      </c>
      <c r="F60" s="190">
        <v>0</v>
      </c>
      <c r="G60" s="190">
        <v>0</v>
      </c>
      <c r="H60" s="190">
        <v>0</v>
      </c>
      <c r="I60" s="190">
        <v>0.30885705118233597</v>
      </c>
      <c r="J60" s="190">
        <v>0.30885705118233597</v>
      </c>
      <c r="K60" s="190">
        <v>0.19166057178613799</v>
      </c>
      <c r="L60" s="190">
        <v>0.22405714358084799</v>
      </c>
      <c r="M60" s="190">
        <v>0</v>
      </c>
      <c r="N60" s="190">
        <v>0.49045969501057701</v>
      </c>
      <c r="O60" s="190">
        <v>0.49045969501057701</v>
      </c>
      <c r="P60" s="190">
        <v>0.30435369768614201</v>
      </c>
      <c r="Q60" s="190">
        <v>0.35579889753181898</v>
      </c>
      <c r="R60" s="190">
        <v>0</v>
      </c>
      <c r="S60" s="190">
        <v>0</v>
      </c>
      <c r="T60" s="190">
        <v>0</v>
      </c>
      <c r="U60" s="190">
        <v>0.173714754805256</v>
      </c>
      <c r="V60" s="190">
        <v>0.12569486073639499</v>
      </c>
      <c r="W60" s="190">
        <v>0</v>
      </c>
      <c r="X60" s="190">
        <v>0</v>
      </c>
      <c r="Y60" s="190">
        <v>0</v>
      </c>
      <c r="Z60" s="190">
        <v>0.20573741877329099</v>
      </c>
      <c r="AA60" s="190">
        <v>0.148865513640248</v>
      </c>
      <c r="AB60" s="190">
        <v>0</v>
      </c>
      <c r="AC60" s="190">
        <v>0</v>
      </c>
      <c r="AD60" s="190">
        <v>0</v>
      </c>
      <c r="AE60" s="190">
        <v>0</v>
      </c>
      <c r="AF60" s="190">
        <v>0</v>
      </c>
      <c r="AG60" s="190">
        <v>0</v>
      </c>
      <c r="AH60" s="190">
        <v>0</v>
      </c>
      <c r="AI60" s="190">
        <v>0</v>
      </c>
      <c r="AJ60" s="190">
        <v>0</v>
      </c>
      <c r="AK60" s="190">
        <v>0</v>
      </c>
      <c r="AL60" s="190">
        <v>0</v>
      </c>
      <c r="AM60" s="190">
        <v>8.1522354711217604E-2</v>
      </c>
      <c r="AN60" s="190">
        <v>8.1522354711217604E-2</v>
      </c>
      <c r="AO60" s="190">
        <v>5.0588520020804703E-2</v>
      </c>
      <c r="AP60" s="190">
        <v>5.9139546481640201E-2</v>
      </c>
      <c r="AQ60" s="190">
        <v>0</v>
      </c>
      <c r="AR60" s="190">
        <v>0.11916089909586899</v>
      </c>
      <c r="AS60" s="190">
        <v>0.11916089909586899</v>
      </c>
      <c r="AT60" s="190">
        <v>7.39450369283675E-2</v>
      </c>
      <c r="AU60" s="190">
        <v>8.6444038029049805E-2</v>
      </c>
      <c r="AV60" s="190">
        <v>0</v>
      </c>
      <c r="AW60" s="190">
        <v>1</v>
      </c>
      <c r="AX60" s="190">
        <v>1</v>
      </c>
      <c r="AY60" s="190">
        <v>1</v>
      </c>
      <c r="AZ60" s="190">
        <v>1</v>
      </c>
    </row>
    <row r="61" spans="1:60" x14ac:dyDescent="0.25">
      <c r="A61" s="7">
        <v>24</v>
      </c>
      <c r="B61" s="7" t="s">
        <v>444</v>
      </c>
      <c r="C61" s="190">
        <v>0.15194109772423001</v>
      </c>
      <c r="D61" s="190">
        <v>0.15194109772423001</v>
      </c>
      <c r="E61" s="190">
        <v>0.15194109772423001</v>
      </c>
      <c r="F61" s="190">
        <v>2.75322634605689E-2</v>
      </c>
      <c r="G61" s="190">
        <v>0.111692545267306</v>
      </c>
      <c r="H61" s="190">
        <v>0.41945560017849198</v>
      </c>
      <c r="I61" s="190">
        <v>0.41945560017849198</v>
      </c>
      <c r="J61" s="190">
        <v>0.41945560017849198</v>
      </c>
      <c r="K61" s="190">
        <v>7.6006835985124102E-2</v>
      </c>
      <c r="L61" s="190">
        <v>0.308343590458936</v>
      </c>
      <c r="M61" s="190">
        <v>0.230477465417224</v>
      </c>
      <c r="N61" s="190">
        <v>0.230477465417224</v>
      </c>
      <c r="O61" s="190">
        <v>0.230477465417224</v>
      </c>
      <c r="P61" s="190">
        <v>4.1763330623740998E-2</v>
      </c>
      <c r="Q61" s="190">
        <v>0.16942496220429801</v>
      </c>
      <c r="R61" s="190">
        <v>0</v>
      </c>
      <c r="S61" s="190">
        <v>0</v>
      </c>
      <c r="T61" s="190">
        <v>0</v>
      </c>
      <c r="U61" s="190">
        <v>0.53137966428232297</v>
      </c>
      <c r="V61" s="190">
        <v>0.17191112205973599</v>
      </c>
      <c r="W61" s="190">
        <v>0</v>
      </c>
      <c r="X61" s="190">
        <v>0</v>
      </c>
      <c r="Y61" s="190">
        <v>0</v>
      </c>
      <c r="Z61" s="190">
        <v>0.137190310521488</v>
      </c>
      <c r="AA61" s="190">
        <v>4.4383595765422598E-2</v>
      </c>
      <c r="AB61" s="190">
        <v>0</v>
      </c>
      <c r="AC61" s="190">
        <v>0</v>
      </c>
      <c r="AD61" s="190">
        <v>0</v>
      </c>
      <c r="AE61" s="190">
        <v>0</v>
      </c>
      <c r="AF61" s="190">
        <v>0</v>
      </c>
      <c r="AG61" s="190">
        <v>0</v>
      </c>
      <c r="AH61" s="190">
        <v>0</v>
      </c>
      <c r="AI61" s="190">
        <v>0</v>
      </c>
      <c r="AJ61" s="190">
        <v>0.150226493874208</v>
      </c>
      <c r="AK61" s="190">
        <v>4.8601041516888099E-2</v>
      </c>
      <c r="AL61" s="190">
        <v>3.3467202141900902E-2</v>
      </c>
      <c r="AM61" s="190">
        <v>3.3467202141900902E-2</v>
      </c>
      <c r="AN61" s="190">
        <v>3.3467202141900902E-2</v>
      </c>
      <c r="AO61" s="190">
        <v>6.0643752115790497E-3</v>
      </c>
      <c r="AP61" s="190">
        <v>2.4601882217468299E-2</v>
      </c>
      <c r="AQ61" s="190">
        <v>0.16465863453815299</v>
      </c>
      <c r="AR61" s="190">
        <v>0.16465863453815299</v>
      </c>
      <c r="AS61" s="190">
        <v>0.16465863453815299</v>
      </c>
      <c r="AT61" s="190">
        <v>2.9836726040968899E-2</v>
      </c>
      <c r="AU61" s="190">
        <v>0.121041260509944</v>
      </c>
      <c r="AV61" s="190">
        <v>1</v>
      </c>
      <c r="AW61" s="190">
        <v>1</v>
      </c>
      <c r="AX61" s="190">
        <v>1</v>
      </c>
      <c r="AY61" s="190">
        <v>1</v>
      </c>
      <c r="AZ61" s="190">
        <v>1</v>
      </c>
    </row>
    <row r="62" spans="1:60" x14ac:dyDescent="0.25">
      <c r="A62" s="7">
        <v>25</v>
      </c>
      <c r="B62" s="7" t="s">
        <v>445</v>
      </c>
      <c r="C62" s="190">
        <v>0</v>
      </c>
      <c r="D62" s="190">
        <v>0</v>
      </c>
      <c r="E62" s="190">
        <v>0</v>
      </c>
      <c r="F62" s="190">
        <v>0</v>
      </c>
      <c r="G62" s="190">
        <v>0</v>
      </c>
      <c r="H62" s="190">
        <v>0.47456760312930202</v>
      </c>
      <c r="I62" s="190">
        <v>0.47557015523330998</v>
      </c>
      <c r="J62" s="190">
        <v>0.47304856646826798</v>
      </c>
      <c r="K62" s="190">
        <v>0.108414622229665</v>
      </c>
      <c r="L62" s="190">
        <v>0.34487965670804799</v>
      </c>
      <c r="M62" s="190">
        <v>0.21743454371176699</v>
      </c>
      <c r="N62" s="190">
        <v>0.22121253043509501</v>
      </c>
      <c r="O62" s="190">
        <v>0.26337031634593999</v>
      </c>
      <c r="P62" s="190">
        <v>5.9516550458080499E-2</v>
      </c>
      <c r="Q62" s="190">
        <v>0.17152436238334501</v>
      </c>
      <c r="R62" s="190">
        <v>0</v>
      </c>
      <c r="S62" s="190">
        <v>0</v>
      </c>
      <c r="T62" s="190">
        <v>0</v>
      </c>
      <c r="U62" s="190">
        <v>0.62644618599878998</v>
      </c>
      <c r="V62" s="190">
        <v>0.22209917864647499</v>
      </c>
      <c r="W62" s="190">
        <v>0</v>
      </c>
      <c r="X62" s="190">
        <v>0</v>
      </c>
      <c r="Y62" s="190">
        <v>0</v>
      </c>
      <c r="Z62" s="190">
        <v>0.144794031059297</v>
      </c>
      <c r="AA62" s="190">
        <v>5.1335032585295599E-2</v>
      </c>
      <c r="AB62" s="190">
        <v>0</v>
      </c>
      <c r="AC62" s="190">
        <v>0</v>
      </c>
      <c r="AD62" s="190">
        <v>0</v>
      </c>
      <c r="AE62" s="190">
        <v>0</v>
      </c>
      <c r="AF62" s="190">
        <v>0</v>
      </c>
      <c r="AG62" s="190">
        <v>0</v>
      </c>
      <c r="AH62" s="190">
        <v>0</v>
      </c>
      <c r="AI62" s="190">
        <v>0</v>
      </c>
      <c r="AJ62" s="190">
        <v>0</v>
      </c>
      <c r="AK62" s="190">
        <v>0</v>
      </c>
      <c r="AL62" s="190">
        <v>0.17781437373339401</v>
      </c>
      <c r="AM62" s="190">
        <v>0.17201345318848399</v>
      </c>
      <c r="AN62" s="190">
        <v>0.124488488872426</v>
      </c>
      <c r="AO62" s="190">
        <v>2.9101145713517899E-2</v>
      </c>
      <c r="AP62" s="190">
        <v>0.11281264779014701</v>
      </c>
      <c r="AQ62" s="190">
        <v>0.13018347942553701</v>
      </c>
      <c r="AR62" s="190">
        <v>0.13120386114311</v>
      </c>
      <c r="AS62" s="190">
        <v>0.139092628313366</v>
      </c>
      <c r="AT62" s="190">
        <v>3.1727464540649598E-2</v>
      </c>
      <c r="AU62" s="190">
        <v>9.73491218866889E-2</v>
      </c>
      <c r="AV62" s="190">
        <v>1</v>
      </c>
      <c r="AW62" s="190">
        <v>1</v>
      </c>
      <c r="AX62" s="190">
        <v>1</v>
      </c>
      <c r="AY62" s="190">
        <v>1</v>
      </c>
      <c r="AZ62" s="190">
        <v>1</v>
      </c>
    </row>
    <row r="63" spans="1:60" x14ac:dyDescent="0.25">
      <c r="A63" s="7">
        <v>26</v>
      </c>
      <c r="B63" s="7" t="s">
        <v>446</v>
      </c>
      <c r="C63" s="190">
        <v>0.78625235404896399</v>
      </c>
      <c r="D63" s="190">
        <v>0.78625235404896399</v>
      </c>
      <c r="E63" s="190">
        <v>0.78625235404896399</v>
      </c>
      <c r="F63" s="190">
        <v>0.50089986175111401</v>
      </c>
      <c r="G63" s="190">
        <v>0.71953778256208101</v>
      </c>
      <c r="H63" s="190">
        <v>5.8851224105461397E-2</v>
      </c>
      <c r="I63" s="190">
        <v>5.8851224105461397E-2</v>
      </c>
      <c r="J63" s="190">
        <v>5.8851224105461397E-2</v>
      </c>
      <c r="K63" s="190">
        <v>3.7492504622089397E-2</v>
      </c>
      <c r="L63" s="190">
        <v>5.3857618455245601E-2</v>
      </c>
      <c r="M63" s="190">
        <v>5.5555555555555601E-2</v>
      </c>
      <c r="N63" s="190">
        <v>5.5555555555555497E-2</v>
      </c>
      <c r="O63" s="190">
        <v>5.5555555555555497E-2</v>
      </c>
      <c r="P63" s="190">
        <v>3.5392924363252302E-2</v>
      </c>
      <c r="Q63" s="190">
        <v>5.0841591821751797E-2</v>
      </c>
      <c r="R63" s="190">
        <v>0</v>
      </c>
      <c r="S63" s="190">
        <v>0</v>
      </c>
      <c r="T63" s="190">
        <v>0</v>
      </c>
      <c r="U63" s="190">
        <v>0.36292736146145799</v>
      </c>
      <c r="V63" s="190">
        <v>8.4851347208467404E-2</v>
      </c>
      <c r="W63" s="190">
        <v>0</v>
      </c>
      <c r="X63" s="190">
        <v>0</v>
      </c>
      <c r="Y63" s="190">
        <v>0</v>
      </c>
      <c r="Z63" s="190">
        <v>0</v>
      </c>
      <c r="AA63" s="190">
        <v>0</v>
      </c>
      <c r="AB63" s="190">
        <v>0</v>
      </c>
      <c r="AC63" s="190">
        <v>0</v>
      </c>
      <c r="AD63" s="190">
        <v>0</v>
      </c>
      <c r="AE63" s="190">
        <v>0</v>
      </c>
      <c r="AF63" s="190">
        <v>0</v>
      </c>
      <c r="AG63" s="190">
        <v>0</v>
      </c>
      <c r="AH63" s="190">
        <v>0</v>
      </c>
      <c r="AI63" s="190">
        <v>0</v>
      </c>
      <c r="AJ63" s="190">
        <v>0</v>
      </c>
      <c r="AK63" s="190">
        <v>0</v>
      </c>
      <c r="AL63" s="190">
        <v>1.55367231638418E-2</v>
      </c>
      <c r="AM63" s="190">
        <v>1.55367231638418E-2</v>
      </c>
      <c r="AN63" s="190">
        <v>1.55367231638418E-2</v>
      </c>
      <c r="AO63" s="190">
        <v>9.8980212202315898E-3</v>
      </c>
      <c r="AP63" s="190">
        <v>1.4218411272184799E-2</v>
      </c>
      <c r="AQ63" s="190">
        <v>8.3804143126177094E-2</v>
      </c>
      <c r="AR63" s="190">
        <v>8.3804143126176997E-2</v>
      </c>
      <c r="AS63" s="190">
        <v>8.3804143126176997E-2</v>
      </c>
      <c r="AT63" s="190">
        <v>5.3389326581855197E-2</v>
      </c>
      <c r="AU63" s="190">
        <v>7.6693248680269693E-2</v>
      </c>
      <c r="AV63" s="190">
        <v>1</v>
      </c>
      <c r="AW63" s="190">
        <v>1</v>
      </c>
      <c r="AX63" s="190">
        <v>1</v>
      </c>
      <c r="AY63" s="190">
        <v>1</v>
      </c>
      <c r="AZ63" s="190">
        <v>1</v>
      </c>
    </row>
    <row r="64" spans="1:60" x14ac:dyDescent="0.25">
      <c r="A64" s="7">
        <v>27</v>
      </c>
      <c r="B64" s="7" t="s">
        <v>447</v>
      </c>
      <c r="C64" s="190">
        <v>0.891074681238616</v>
      </c>
      <c r="D64" s="190">
        <v>0.891074681238616</v>
      </c>
      <c r="E64" s="190">
        <v>0.891074681238616</v>
      </c>
      <c r="F64" s="190">
        <v>0.78177187680798399</v>
      </c>
      <c r="G64" s="190">
        <v>0.84783564112637499</v>
      </c>
      <c r="H64" s="190">
        <v>0</v>
      </c>
      <c r="I64" s="190">
        <v>0</v>
      </c>
      <c r="J64" s="190">
        <v>0</v>
      </c>
      <c r="K64" s="190">
        <v>0</v>
      </c>
      <c r="L64" s="190">
        <v>0</v>
      </c>
      <c r="M64" s="190">
        <v>0</v>
      </c>
      <c r="N64" s="190">
        <v>0</v>
      </c>
      <c r="O64" s="190">
        <v>0</v>
      </c>
      <c r="P64" s="190">
        <v>0</v>
      </c>
      <c r="Q64" s="190">
        <v>0</v>
      </c>
      <c r="R64" s="190">
        <v>0</v>
      </c>
      <c r="S64" s="190">
        <v>0</v>
      </c>
      <c r="T64" s="190">
        <v>0</v>
      </c>
      <c r="U64" s="190">
        <v>0.122664022143125</v>
      </c>
      <c r="V64" s="190">
        <v>4.8524597345911698E-2</v>
      </c>
      <c r="W64" s="190">
        <v>0</v>
      </c>
      <c r="X64" s="190">
        <v>0</v>
      </c>
      <c r="Y64" s="190">
        <v>0</v>
      </c>
      <c r="Z64" s="190">
        <v>0</v>
      </c>
      <c r="AA64" s="190">
        <v>0</v>
      </c>
      <c r="AB64" s="190">
        <v>0</v>
      </c>
      <c r="AC64" s="190">
        <v>0</v>
      </c>
      <c r="AD64" s="190">
        <v>0</v>
      </c>
      <c r="AE64" s="190">
        <v>0</v>
      </c>
      <c r="AF64" s="190">
        <v>0</v>
      </c>
      <c r="AG64" s="190">
        <v>0</v>
      </c>
      <c r="AH64" s="190">
        <v>0</v>
      </c>
      <c r="AI64" s="190">
        <v>0</v>
      </c>
      <c r="AJ64" s="190">
        <v>0</v>
      </c>
      <c r="AK64" s="190">
        <v>0</v>
      </c>
      <c r="AL64" s="190">
        <v>0</v>
      </c>
      <c r="AM64" s="190">
        <v>0</v>
      </c>
      <c r="AN64" s="190">
        <v>0</v>
      </c>
      <c r="AO64" s="190">
        <v>0</v>
      </c>
      <c r="AP64" s="190">
        <v>0</v>
      </c>
      <c r="AQ64" s="190">
        <v>0.108925318761384</v>
      </c>
      <c r="AR64" s="190">
        <v>0.108925318761384</v>
      </c>
      <c r="AS64" s="190">
        <v>0.108925318761384</v>
      </c>
      <c r="AT64" s="190">
        <v>9.5564101048890904E-2</v>
      </c>
      <c r="AU64" s="190">
        <v>0.103639761527713</v>
      </c>
      <c r="AV64" s="190">
        <v>1</v>
      </c>
      <c r="AW64" s="190">
        <v>1</v>
      </c>
      <c r="AX64" s="190">
        <v>1</v>
      </c>
      <c r="AY64" s="190">
        <v>1</v>
      </c>
      <c r="AZ64" s="190">
        <v>1</v>
      </c>
    </row>
    <row r="65" spans="1:53" x14ac:dyDescent="0.25">
      <c r="A65" s="7">
        <v>28</v>
      </c>
      <c r="B65" s="7" t="s">
        <v>448</v>
      </c>
      <c r="C65" s="190">
        <v>0</v>
      </c>
      <c r="D65" s="190">
        <v>6.3498171101032605E-2</v>
      </c>
      <c r="E65" s="190">
        <v>6.3498171101032494E-2</v>
      </c>
      <c r="F65" s="190">
        <v>5.0318335214738101E-2</v>
      </c>
      <c r="G65" s="190">
        <v>5.6768477211332699E-2</v>
      </c>
      <c r="H65" s="190">
        <v>0.63809217040847299</v>
      </c>
      <c r="I65" s="190">
        <v>0.57812307040769895</v>
      </c>
      <c r="J65" s="190">
        <v>0.57812307040769895</v>
      </c>
      <c r="K65" s="190">
        <v>0.45812643022210098</v>
      </c>
      <c r="L65" s="190">
        <v>0.52198201548896594</v>
      </c>
      <c r="M65" s="190">
        <v>0</v>
      </c>
      <c r="N65" s="190">
        <v>0</v>
      </c>
      <c r="O65" s="190">
        <v>0</v>
      </c>
      <c r="P65" s="190">
        <v>0</v>
      </c>
      <c r="Q65" s="190">
        <v>0</v>
      </c>
      <c r="R65" s="190">
        <v>0</v>
      </c>
      <c r="S65" s="190">
        <v>0</v>
      </c>
      <c r="T65" s="190">
        <v>0</v>
      </c>
      <c r="U65" s="190">
        <v>2.6251957019447401E-2</v>
      </c>
      <c r="V65" s="190">
        <v>1.23875885277967E-2</v>
      </c>
      <c r="W65" s="190">
        <v>0</v>
      </c>
      <c r="X65" s="190">
        <v>0</v>
      </c>
      <c r="Y65" s="190">
        <v>0</v>
      </c>
      <c r="Z65" s="190">
        <v>8.1536465872544595E-2</v>
      </c>
      <c r="AA65" s="190">
        <v>3.8474853074442497E-2</v>
      </c>
      <c r="AB65" s="190">
        <v>0</v>
      </c>
      <c r="AC65" s="190">
        <v>0</v>
      </c>
      <c r="AD65" s="190">
        <v>0</v>
      </c>
      <c r="AE65" s="190">
        <v>9.9774025880334405E-2</v>
      </c>
      <c r="AF65" s="190">
        <v>4.7080664403485101E-2</v>
      </c>
      <c r="AG65" s="190">
        <v>0</v>
      </c>
      <c r="AH65" s="190">
        <v>0</v>
      </c>
      <c r="AI65" s="190">
        <v>0</v>
      </c>
      <c r="AJ65" s="190">
        <v>0</v>
      </c>
      <c r="AK65" s="190">
        <v>0</v>
      </c>
      <c r="AL65" s="190">
        <v>0.36190782959152701</v>
      </c>
      <c r="AM65" s="190">
        <v>0.327895052393612</v>
      </c>
      <c r="AN65" s="190">
        <v>0.327895052393612</v>
      </c>
      <c r="AO65" s="190">
        <v>0.25983635237846398</v>
      </c>
      <c r="AP65" s="190">
        <v>0.29605343408381402</v>
      </c>
      <c r="AQ65" s="190">
        <v>0</v>
      </c>
      <c r="AR65" s="190">
        <v>3.0483706097656101E-2</v>
      </c>
      <c r="AS65" s="190">
        <v>3.0483706097656101E-2</v>
      </c>
      <c r="AT65" s="190">
        <v>2.4156433412370702E-2</v>
      </c>
      <c r="AU65" s="190">
        <v>2.72529672101629E-2</v>
      </c>
      <c r="AV65" s="190">
        <v>1</v>
      </c>
      <c r="AW65" s="190">
        <v>1</v>
      </c>
      <c r="AX65" s="190">
        <v>1</v>
      </c>
      <c r="AY65" s="190">
        <v>1</v>
      </c>
      <c r="AZ65" s="190">
        <v>1</v>
      </c>
    </row>
    <row r="66" spans="1:53" x14ac:dyDescent="0.25">
      <c r="A66" s="7">
        <v>29</v>
      </c>
      <c r="B66" s="7" t="s">
        <v>449</v>
      </c>
      <c r="C66" s="190">
        <v>0</v>
      </c>
      <c r="D66" s="190">
        <v>6.3498171101032605E-2</v>
      </c>
      <c r="E66" s="190">
        <v>6.3498171101032494E-2</v>
      </c>
      <c r="F66" s="190">
        <v>5.0318335214738101E-2</v>
      </c>
      <c r="G66" s="190">
        <v>5.7470603795864397E-2</v>
      </c>
      <c r="H66" s="190">
        <v>0</v>
      </c>
      <c r="I66" s="190">
        <v>0.57812307040769895</v>
      </c>
      <c r="J66" s="190">
        <v>0.57812307040769895</v>
      </c>
      <c r="K66" s="190">
        <v>0.45812643022210098</v>
      </c>
      <c r="L66" s="190">
        <v>0.52324470687170999</v>
      </c>
      <c r="M66" s="190">
        <v>0</v>
      </c>
      <c r="N66" s="190">
        <v>0</v>
      </c>
      <c r="O66" s="190">
        <v>0</v>
      </c>
      <c r="P66" s="190">
        <v>0</v>
      </c>
      <c r="Q66" s="190">
        <v>0</v>
      </c>
      <c r="R66" s="190">
        <v>0</v>
      </c>
      <c r="S66" s="190">
        <v>0</v>
      </c>
      <c r="T66" s="190">
        <v>0</v>
      </c>
      <c r="U66" s="190">
        <v>2.6251957019447401E-2</v>
      </c>
      <c r="V66" s="190">
        <v>1.2005873152915901E-2</v>
      </c>
      <c r="W66" s="190">
        <v>0</v>
      </c>
      <c r="X66" s="190">
        <v>0</v>
      </c>
      <c r="Y66" s="190">
        <v>0</v>
      </c>
      <c r="Z66" s="190">
        <v>8.1536465872544595E-2</v>
      </c>
      <c r="AA66" s="190">
        <v>3.7289275838660201E-2</v>
      </c>
      <c r="AB66" s="190">
        <v>0</v>
      </c>
      <c r="AC66" s="190">
        <v>0</v>
      </c>
      <c r="AD66" s="190">
        <v>0</v>
      </c>
      <c r="AE66" s="190">
        <v>9.9774025880334405E-2</v>
      </c>
      <c r="AF66" s="190">
        <v>4.5629904764344302E-2</v>
      </c>
      <c r="AG66" s="190">
        <v>0</v>
      </c>
      <c r="AH66" s="190">
        <v>0</v>
      </c>
      <c r="AI66" s="190">
        <v>0</v>
      </c>
      <c r="AJ66" s="190">
        <v>0</v>
      </c>
      <c r="AK66" s="190">
        <v>0</v>
      </c>
      <c r="AL66" s="190">
        <v>0</v>
      </c>
      <c r="AM66" s="190">
        <v>0.327895052393612</v>
      </c>
      <c r="AN66" s="190">
        <v>0.327895052393613</v>
      </c>
      <c r="AO66" s="190">
        <v>0.25983635237846398</v>
      </c>
      <c r="AP66" s="190">
        <v>0.29676959691884902</v>
      </c>
      <c r="AQ66" s="190">
        <v>0</v>
      </c>
      <c r="AR66" s="190">
        <v>3.0483706097656101E-2</v>
      </c>
      <c r="AS66" s="190">
        <v>3.0483706097656101E-2</v>
      </c>
      <c r="AT66" s="190">
        <v>2.4156433412370702E-2</v>
      </c>
      <c r="AU66" s="190">
        <v>2.7590038657656399E-2</v>
      </c>
      <c r="AV66" s="190">
        <v>0</v>
      </c>
      <c r="AW66" s="190">
        <v>1</v>
      </c>
      <c r="AX66" s="190">
        <v>1</v>
      </c>
      <c r="AY66" s="190">
        <v>1</v>
      </c>
      <c r="AZ66" s="190">
        <v>1</v>
      </c>
    </row>
    <row r="67" spans="1:53" x14ac:dyDescent="0.25">
      <c r="A67" s="7">
        <v>30</v>
      </c>
      <c r="B67" s="7" t="s">
        <v>450</v>
      </c>
      <c r="C67" s="190">
        <v>0</v>
      </c>
      <c r="D67" s="190">
        <v>0</v>
      </c>
      <c r="E67" s="190">
        <v>0</v>
      </c>
      <c r="F67" s="190">
        <v>2.9613797874179199E-2</v>
      </c>
      <c r="G67" s="190">
        <v>1.96089108712783E-2</v>
      </c>
      <c r="H67" s="190">
        <v>0.42629342773859302</v>
      </c>
      <c r="I67" s="190">
        <v>0.42629342773859302</v>
      </c>
      <c r="J67" s="190">
        <v>0.39142209625841701</v>
      </c>
      <c r="K67" s="190">
        <v>0.25075290684308599</v>
      </c>
      <c r="L67" s="190">
        <v>0.30366239309099902</v>
      </c>
      <c r="M67" s="190">
        <v>0</v>
      </c>
      <c r="N67" s="190">
        <v>0</v>
      </c>
      <c r="O67" s="190">
        <v>0</v>
      </c>
      <c r="P67" s="190">
        <v>0</v>
      </c>
      <c r="Q67" s="190">
        <v>0</v>
      </c>
      <c r="R67" s="190">
        <v>0</v>
      </c>
      <c r="S67" s="190">
        <v>0</v>
      </c>
      <c r="T67" s="190">
        <v>0</v>
      </c>
      <c r="U67" s="190">
        <v>2.2206429351515299E-2</v>
      </c>
      <c r="V67" s="190">
        <v>1.47040881339597E-2</v>
      </c>
      <c r="W67" s="190">
        <v>0</v>
      </c>
      <c r="X67" s="190">
        <v>0</v>
      </c>
      <c r="Y67" s="190">
        <v>0</v>
      </c>
      <c r="Z67" s="190">
        <v>7.03695393497622E-2</v>
      </c>
      <c r="AA67" s="190">
        <v>4.6595510343694503E-2</v>
      </c>
      <c r="AB67" s="190">
        <v>0</v>
      </c>
      <c r="AC67" s="190">
        <v>0</v>
      </c>
      <c r="AD67" s="190">
        <v>0</v>
      </c>
      <c r="AE67" s="190">
        <v>0.23719002000271799</v>
      </c>
      <c r="AF67" s="190">
        <v>0.15705644988700801</v>
      </c>
      <c r="AG67" s="190">
        <v>0</v>
      </c>
      <c r="AH67" s="190">
        <v>0</v>
      </c>
      <c r="AI67" s="190">
        <v>0</v>
      </c>
      <c r="AJ67" s="190">
        <v>0</v>
      </c>
      <c r="AK67" s="190">
        <v>0</v>
      </c>
      <c r="AL67" s="191">
        <v>0.57370657226140698</v>
      </c>
      <c r="AM67" s="190">
        <v>0.57370657226140698</v>
      </c>
      <c r="AN67" s="190">
        <v>0.52677666259845302</v>
      </c>
      <c r="AO67" s="190">
        <v>0.33746377801945798</v>
      </c>
      <c r="AP67" s="190">
        <v>0.40866947348707899</v>
      </c>
      <c r="AQ67" s="190">
        <v>0</v>
      </c>
      <c r="AR67" s="190">
        <v>0</v>
      </c>
      <c r="AS67" s="190">
        <v>8.1801241143129505E-2</v>
      </c>
      <c r="AT67" s="190">
        <v>5.2403528559281799E-2</v>
      </c>
      <c r="AU67" s="190">
        <v>4.9703174185981497E-2</v>
      </c>
      <c r="AV67" s="190">
        <v>0</v>
      </c>
      <c r="AW67" s="190">
        <v>1</v>
      </c>
      <c r="AX67" s="190">
        <v>1</v>
      </c>
      <c r="AY67" s="190">
        <v>1</v>
      </c>
      <c r="AZ67" s="190">
        <v>1</v>
      </c>
    </row>
    <row r="68" spans="1:53" x14ac:dyDescent="0.25">
      <c r="A68" s="7">
        <v>31</v>
      </c>
      <c r="B68" s="7" t="s">
        <v>451</v>
      </c>
      <c r="C68" s="190">
        <v>0</v>
      </c>
      <c r="D68" s="190">
        <v>9.29354667201409E-2</v>
      </c>
      <c r="E68" s="190">
        <v>4.5386813234756601E-2</v>
      </c>
      <c r="F68" s="190">
        <v>2.9613797874179199E-2</v>
      </c>
      <c r="G68" s="190">
        <v>4.0342687296422597E-2</v>
      </c>
      <c r="H68" s="190">
        <v>0</v>
      </c>
      <c r="I68" s="190">
        <v>0.35094036645085003</v>
      </c>
      <c r="J68" s="190">
        <v>0.37365669467958001</v>
      </c>
      <c r="K68" s="190">
        <v>0.25075290684308599</v>
      </c>
      <c r="L68" s="190">
        <v>0.30693993264885799</v>
      </c>
      <c r="M68" s="190">
        <v>0</v>
      </c>
      <c r="N68" s="190">
        <v>0</v>
      </c>
      <c r="O68" s="190">
        <v>0</v>
      </c>
      <c r="P68" s="190">
        <v>0</v>
      </c>
      <c r="Q68" s="190">
        <v>0</v>
      </c>
      <c r="R68" s="190">
        <v>0</v>
      </c>
      <c r="S68" s="190">
        <v>0</v>
      </c>
      <c r="T68" s="190">
        <v>0</v>
      </c>
      <c r="U68" s="190">
        <v>2.2206429351515299E-2</v>
      </c>
      <c r="V68" s="190">
        <v>1.17683422950569E-2</v>
      </c>
      <c r="W68" s="190">
        <v>0</v>
      </c>
      <c r="X68" s="190">
        <v>0</v>
      </c>
      <c r="Y68" s="190">
        <v>0</v>
      </c>
      <c r="Z68" s="190">
        <v>7.0369539349762297E-2</v>
      </c>
      <c r="AA68" s="190">
        <v>3.7292480168900598E-2</v>
      </c>
      <c r="AB68" s="190">
        <v>0</v>
      </c>
      <c r="AC68" s="190">
        <v>0</v>
      </c>
      <c r="AD68" s="190">
        <v>0</v>
      </c>
      <c r="AE68" s="190">
        <v>0.23719002000271799</v>
      </c>
      <c r="AF68" s="190">
        <v>0.12569933239505199</v>
      </c>
      <c r="AG68" s="190">
        <v>0</v>
      </c>
      <c r="AH68" s="190">
        <v>0</v>
      </c>
      <c r="AI68" s="190">
        <v>0</v>
      </c>
      <c r="AJ68" s="190">
        <v>0</v>
      </c>
      <c r="AK68" s="190">
        <v>0</v>
      </c>
      <c r="AL68" s="190">
        <v>0</v>
      </c>
      <c r="AM68" s="190">
        <v>0.47229626732162699</v>
      </c>
      <c r="AN68" s="190">
        <v>0.50286794859666895</v>
      </c>
      <c r="AO68" s="190">
        <v>0.33746377801945798</v>
      </c>
      <c r="AP68" s="190">
        <v>0.41308039296844501</v>
      </c>
      <c r="AQ68" s="190">
        <v>0</v>
      </c>
      <c r="AR68" s="190">
        <v>8.3827899507382106E-2</v>
      </c>
      <c r="AS68" s="190">
        <v>7.8088543488994994E-2</v>
      </c>
      <c r="AT68" s="190">
        <v>5.2403528559281799E-2</v>
      </c>
      <c r="AU68" s="190">
        <v>6.4876832227264397E-2</v>
      </c>
      <c r="AV68" s="190">
        <v>0</v>
      </c>
      <c r="AW68" s="190">
        <v>1</v>
      </c>
      <c r="AX68" s="190">
        <v>1</v>
      </c>
      <c r="AY68" s="190">
        <v>1</v>
      </c>
      <c r="AZ68" s="190">
        <v>1</v>
      </c>
    </row>
    <row r="69" spans="1:53" x14ac:dyDescent="0.25">
      <c r="A69" s="7">
        <v>32</v>
      </c>
      <c r="B69" s="7" t="s">
        <v>452</v>
      </c>
      <c r="C69" s="190">
        <v>0</v>
      </c>
      <c r="D69" s="190">
        <v>0</v>
      </c>
      <c r="E69" s="190">
        <v>4.5386813234756601E-2</v>
      </c>
      <c r="F69" s="190">
        <v>2.9613797874179199E-2</v>
      </c>
      <c r="G69" s="190">
        <v>3.0921970264930501E-2</v>
      </c>
      <c r="H69" s="190">
        <v>0.42629342773859302</v>
      </c>
      <c r="I69" s="190">
        <v>0.38689680124729797</v>
      </c>
      <c r="J69" s="190">
        <v>0.37365669467958001</v>
      </c>
      <c r="K69" s="190">
        <v>0.25075290684308599</v>
      </c>
      <c r="L69" s="190">
        <v>0.28493190159218101</v>
      </c>
      <c r="M69" s="190">
        <v>0</v>
      </c>
      <c r="N69" s="190">
        <v>0</v>
      </c>
      <c r="O69" s="190">
        <v>0</v>
      </c>
      <c r="P69" s="190">
        <v>0</v>
      </c>
      <c r="Q69" s="190">
        <v>0</v>
      </c>
      <c r="R69" s="190">
        <v>0</v>
      </c>
      <c r="S69" s="190">
        <v>0</v>
      </c>
      <c r="T69" s="190">
        <v>0</v>
      </c>
      <c r="U69" s="190">
        <v>2.2206429351515299E-2</v>
      </c>
      <c r="V69" s="190">
        <v>1.6294042680867999E-2</v>
      </c>
      <c r="W69" s="190">
        <v>0</v>
      </c>
      <c r="X69" s="190">
        <v>0</v>
      </c>
      <c r="Y69" s="190">
        <v>0</v>
      </c>
      <c r="Z69" s="190">
        <v>7.03695393497622E-2</v>
      </c>
      <c r="AA69" s="190">
        <v>5.1633887620920201E-2</v>
      </c>
      <c r="AB69" s="190">
        <v>0</v>
      </c>
      <c r="AC69" s="190">
        <v>0</v>
      </c>
      <c r="AD69" s="190">
        <v>0</v>
      </c>
      <c r="AE69" s="190">
        <v>0.23719002000271799</v>
      </c>
      <c r="AF69" s="190">
        <v>0.17403897980277899</v>
      </c>
      <c r="AG69" s="190">
        <v>0</v>
      </c>
      <c r="AH69" s="190">
        <v>0</v>
      </c>
      <c r="AI69" s="190">
        <v>0</v>
      </c>
      <c r="AJ69" s="190">
        <v>0</v>
      </c>
      <c r="AK69" s="190">
        <v>0</v>
      </c>
      <c r="AL69" s="190">
        <v>0.57370657226140698</v>
      </c>
      <c r="AM69" s="190">
        <v>0.52068651126050303</v>
      </c>
      <c r="AN69" s="190">
        <v>0.50286794859666895</v>
      </c>
      <c r="AO69" s="190">
        <v>0.33746377801945798</v>
      </c>
      <c r="AP69" s="190">
        <v>0.38346193948505902</v>
      </c>
      <c r="AQ69" s="190">
        <v>0</v>
      </c>
      <c r="AR69" s="190">
        <v>9.2416687492199098E-2</v>
      </c>
      <c r="AS69" s="190">
        <v>7.8088543488994994E-2</v>
      </c>
      <c r="AT69" s="190">
        <v>5.2403528559281799E-2</v>
      </c>
      <c r="AU69" s="190">
        <v>5.8717278553262003E-2</v>
      </c>
      <c r="AV69" s="190">
        <v>1</v>
      </c>
      <c r="AW69" s="190">
        <v>1</v>
      </c>
      <c r="AX69" s="190">
        <v>1</v>
      </c>
      <c r="AY69" s="190">
        <v>1</v>
      </c>
      <c r="AZ69" s="190">
        <v>1</v>
      </c>
    </row>
    <row r="70" spans="1:53" x14ac:dyDescent="0.25">
      <c r="A70" s="7">
        <v>33</v>
      </c>
      <c r="B70" s="7" t="s">
        <v>453</v>
      </c>
      <c r="C70" s="190">
        <v>0</v>
      </c>
      <c r="D70" s="190">
        <v>0</v>
      </c>
      <c r="E70" s="190">
        <v>4.5386813234756601E-2</v>
      </c>
      <c r="F70" s="190">
        <v>2.9613797874179199E-2</v>
      </c>
      <c r="G70" s="190">
        <v>3.3111726417191498E-2</v>
      </c>
      <c r="H70" s="190">
        <v>0.42629342773859302</v>
      </c>
      <c r="I70" s="190">
        <v>0.38689680124729797</v>
      </c>
      <c r="J70" s="190">
        <v>0.37365669467958001</v>
      </c>
      <c r="K70" s="190">
        <v>0.25075290684308599</v>
      </c>
      <c r="L70" s="190">
        <v>0.29956511861596102</v>
      </c>
      <c r="M70" s="190">
        <v>0</v>
      </c>
      <c r="N70" s="190">
        <v>0</v>
      </c>
      <c r="O70" s="190">
        <v>0</v>
      </c>
      <c r="P70" s="190">
        <v>0</v>
      </c>
      <c r="Q70" s="190">
        <v>0</v>
      </c>
      <c r="R70" s="190">
        <v>0</v>
      </c>
      <c r="S70" s="190">
        <v>0</v>
      </c>
      <c r="T70" s="190">
        <v>0</v>
      </c>
      <c r="U70" s="190">
        <v>2.2206429351515299E-2</v>
      </c>
      <c r="V70" s="190">
        <v>1.3527521858459001E-2</v>
      </c>
      <c r="W70" s="190">
        <v>0</v>
      </c>
      <c r="X70" s="190">
        <v>0</v>
      </c>
      <c r="Y70" s="190">
        <v>0</v>
      </c>
      <c r="Z70" s="190">
        <v>7.03695393497622E-2</v>
      </c>
      <c r="AA70" s="190">
        <v>4.2867111441247698E-2</v>
      </c>
      <c r="AB70" s="190">
        <v>0</v>
      </c>
      <c r="AC70" s="190">
        <v>0</v>
      </c>
      <c r="AD70" s="190">
        <v>0</v>
      </c>
      <c r="AE70" s="190">
        <v>0.23719002000271799</v>
      </c>
      <c r="AF70" s="190">
        <v>0.14448937870221601</v>
      </c>
      <c r="AG70" s="190">
        <v>0</v>
      </c>
      <c r="AH70" s="190">
        <v>0</v>
      </c>
      <c r="AI70" s="190">
        <v>0</v>
      </c>
      <c r="AJ70" s="190">
        <v>0</v>
      </c>
      <c r="AK70" s="190">
        <v>0</v>
      </c>
      <c r="AL70" s="191">
        <v>0.57370657226140698</v>
      </c>
      <c r="AM70" s="190">
        <v>0.52068651126050303</v>
      </c>
      <c r="AN70" s="190">
        <v>0.50286794859666895</v>
      </c>
      <c r="AO70" s="190">
        <v>0.33746377801945798</v>
      </c>
      <c r="AP70" s="190">
        <v>0.40315535306735301</v>
      </c>
      <c r="AQ70" s="190">
        <v>0</v>
      </c>
      <c r="AR70" s="190">
        <v>9.2416687492199098E-2</v>
      </c>
      <c r="AS70" s="190">
        <v>7.8088543488994994E-2</v>
      </c>
      <c r="AT70" s="190">
        <v>5.2403528559281799E-2</v>
      </c>
      <c r="AU70" s="190">
        <v>6.3283789897571899E-2</v>
      </c>
      <c r="AV70" s="190">
        <v>0</v>
      </c>
      <c r="AW70" s="190">
        <v>1</v>
      </c>
      <c r="AX70" s="190">
        <v>1</v>
      </c>
      <c r="AY70" s="190">
        <v>1</v>
      </c>
      <c r="AZ70" s="190">
        <v>1</v>
      </c>
    </row>
    <row r="71" spans="1:53" x14ac:dyDescent="0.25">
      <c r="A71" s="7">
        <v>34</v>
      </c>
      <c r="B71" s="7" t="s">
        <v>454</v>
      </c>
      <c r="C71" s="190">
        <v>4.8038239818934902E-2</v>
      </c>
      <c r="D71" s="190">
        <v>4.8038239818934902E-2</v>
      </c>
      <c r="E71" s="190">
        <v>4.8038239818934902E-2</v>
      </c>
      <c r="F71" s="190">
        <v>3.2168324249657397E-2</v>
      </c>
      <c r="G71" s="190">
        <v>4.2689608553997803E-2</v>
      </c>
      <c r="H71" s="190">
        <v>0.38983789702935601</v>
      </c>
      <c r="I71" s="190">
        <v>0.38983789702935601</v>
      </c>
      <c r="J71" s="190">
        <v>0.38983789702935601</v>
      </c>
      <c r="K71" s="190">
        <v>0.26105102775855499</v>
      </c>
      <c r="L71" s="190">
        <v>0.34643291024866502</v>
      </c>
      <c r="M71" s="190">
        <v>0</v>
      </c>
      <c r="N71" s="190">
        <v>0</v>
      </c>
      <c r="O71" s="190">
        <v>0</v>
      </c>
      <c r="P71" s="190">
        <v>0</v>
      </c>
      <c r="Q71" s="190">
        <v>0</v>
      </c>
      <c r="R71" s="190">
        <v>0</v>
      </c>
      <c r="S71" s="190">
        <v>0</v>
      </c>
      <c r="T71" s="190">
        <v>0</v>
      </c>
      <c r="U71" s="190">
        <v>3.2352971985799901E-2</v>
      </c>
      <c r="V71" s="190">
        <v>1.0903909143151201E-2</v>
      </c>
      <c r="W71" s="190">
        <v>0</v>
      </c>
      <c r="X71" s="190">
        <v>0</v>
      </c>
      <c r="Y71" s="190">
        <v>0</v>
      </c>
      <c r="Z71" s="190">
        <v>9.9335694480945702E-2</v>
      </c>
      <c r="AA71" s="190">
        <v>3.3479069180026702E-2</v>
      </c>
      <c r="AB71" s="190">
        <v>0</v>
      </c>
      <c r="AC71" s="190">
        <v>0</v>
      </c>
      <c r="AD71" s="190">
        <v>0</v>
      </c>
      <c r="AE71" s="190">
        <v>0.19867138896189099</v>
      </c>
      <c r="AF71" s="190">
        <v>6.6958138360053404E-2</v>
      </c>
      <c r="AG71" s="190">
        <v>0</v>
      </c>
      <c r="AH71" s="190">
        <v>0</v>
      </c>
      <c r="AI71" s="190">
        <v>0</v>
      </c>
      <c r="AJ71" s="190">
        <v>0</v>
      </c>
      <c r="AK71" s="190">
        <v>0</v>
      </c>
      <c r="AL71" s="190">
        <v>0.49567937404156598</v>
      </c>
      <c r="AM71" s="190">
        <v>0.49567937404156598</v>
      </c>
      <c r="AN71" s="190">
        <v>0.49567937404156598</v>
      </c>
      <c r="AO71" s="190">
        <v>0.33192670855836198</v>
      </c>
      <c r="AP71" s="190">
        <v>0.44048987901893299</v>
      </c>
      <c r="AQ71" s="190">
        <v>6.6444489110142904E-2</v>
      </c>
      <c r="AR71" s="190">
        <v>6.6444489110142904E-2</v>
      </c>
      <c r="AS71" s="190">
        <v>6.6444489110142904E-2</v>
      </c>
      <c r="AT71" s="190">
        <v>4.4493884004788598E-2</v>
      </c>
      <c r="AU71" s="190">
        <v>5.9046485495172801E-2</v>
      </c>
      <c r="AV71" s="190">
        <v>1</v>
      </c>
      <c r="AW71" s="190">
        <v>1</v>
      </c>
      <c r="AX71" s="190">
        <v>1</v>
      </c>
      <c r="AY71" s="190">
        <v>1</v>
      </c>
      <c r="AZ71" s="190">
        <v>1</v>
      </c>
    </row>
    <row r="72" spans="1:53" x14ac:dyDescent="0.25">
      <c r="A72" s="7">
        <v>35</v>
      </c>
      <c r="B72" s="7" t="s">
        <v>455</v>
      </c>
      <c r="C72" s="190">
        <v>0</v>
      </c>
      <c r="D72" s="190">
        <v>0</v>
      </c>
      <c r="E72" s="190">
        <v>0</v>
      </c>
      <c r="F72" s="190">
        <v>0</v>
      </c>
      <c r="G72" s="190">
        <v>0</v>
      </c>
      <c r="H72" s="190">
        <v>0</v>
      </c>
      <c r="I72" s="190">
        <v>0.41686770229689901</v>
      </c>
      <c r="J72" s="190">
        <v>0.48175788260721403</v>
      </c>
      <c r="K72" s="190">
        <v>0.37465261733706001</v>
      </c>
      <c r="L72" s="190">
        <v>0.43878769832258901</v>
      </c>
      <c r="M72" s="190">
        <v>0</v>
      </c>
      <c r="N72" s="190">
        <v>0</v>
      </c>
      <c r="O72" s="190">
        <v>0</v>
      </c>
      <c r="P72" s="190">
        <v>0</v>
      </c>
      <c r="Q72" s="190">
        <v>0</v>
      </c>
      <c r="R72" s="190">
        <v>0</v>
      </c>
      <c r="S72" s="190">
        <v>0</v>
      </c>
      <c r="T72" s="190">
        <v>0</v>
      </c>
      <c r="U72" s="190">
        <v>5.5353095989778701E-2</v>
      </c>
      <c r="V72" s="190">
        <v>1.55874084021845E-2</v>
      </c>
      <c r="W72" s="190">
        <v>0</v>
      </c>
      <c r="X72" s="190">
        <v>0</v>
      </c>
      <c r="Y72" s="190">
        <v>0</v>
      </c>
      <c r="Z72" s="190">
        <v>0.16060063658552201</v>
      </c>
      <c r="AA72" s="190">
        <v>4.5225071287278998E-2</v>
      </c>
      <c r="AB72" s="190">
        <v>0</v>
      </c>
      <c r="AC72" s="190">
        <v>0</v>
      </c>
      <c r="AD72" s="190">
        <v>0</v>
      </c>
      <c r="AE72" s="190">
        <v>0</v>
      </c>
      <c r="AF72" s="190">
        <v>0</v>
      </c>
      <c r="AG72" s="190">
        <v>0</v>
      </c>
      <c r="AH72" s="190">
        <v>0</v>
      </c>
      <c r="AI72" s="190">
        <v>0</v>
      </c>
      <c r="AJ72" s="190">
        <v>0</v>
      </c>
      <c r="AK72" s="190">
        <v>0</v>
      </c>
      <c r="AL72" s="190">
        <v>0</v>
      </c>
      <c r="AM72" s="190">
        <v>0.51167486720793098</v>
      </c>
      <c r="AN72" s="190">
        <v>0.43022962176048501</v>
      </c>
      <c r="AO72" s="190">
        <v>0.34127070722270197</v>
      </c>
      <c r="AP72" s="190">
        <v>0.42125620252043899</v>
      </c>
      <c r="AQ72" s="190">
        <v>0</v>
      </c>
      <c r="AR72" s="190">
        <v>7.1457430495170296E-2</v>
      </c>
      <c r="AS72" s="190">
        <v>8.8012495632300694E-2</v>
      </c>
      <c r="AT72" s="190">
        <v>6.8122942864937405E-2</v>
      </c>
      <c r="AU72" s="190">
        <v>7.9143619467508905E-2</v>
      </c>
      <c r="AV72" s="190">
        <v>0</v>
      </c>
      <c r="AW72" s="190">
        <v>1</v>
      </c>
      <c r="AX72" s="190">
        <v>1</v>
      </c>
      <c r="AY72" s="190">
        <v>1</v>
      </c>
      <c r="AZ72" s="190">
        <v>1</v>
      </c>
    </row>
    <row r="73" spans="1:53" x14ac:dyDescent="0.25">
      <c r="A73" s="7">
        <v>36</v>
      </c>
      <c r="B73" s="7" t="s">
        <v>456</v>
      </c>
      <c r="C73" s="190">
        <v>0</v>
      </c>
      <c r="D73" s="190">
        <v>0</v>
      </c>
      <c r="E73" s="190">
        <v>0</v>
      </c>
      <c r="F73" s="190">
        <v>0</v>
      </c>
      <c r="G73" s="190">
        <v>0</v>
      </c>
      <c r="H73" s="190">
        <v>0</v>
      </c>
      <c r="I73" s="190">
        <v>0.47557015523330998</v>
      </c>
      <c r="J73" s="190">
        <v>0.47304856646826798</v>
      </c>
      <c r="K73" s="190">
        <v>0.108414622229665</v>
      </c>
      <c r="L73" s="190">
        <v>0.38635366844272601</v>
      </c>
      <c r="M73" s="190">
        <v>0</v>
      </c>
      <c r="N73" s="190">
        <v>0.22121253043509501</v>
      </c>
      <c r="O73" s="190">
        <v>0.26337031634593999</v>
      </c>
      <c r="P73" s="190">
        <v>5.9516550458080499E-2</v>
      </c>
      <c r="Q73" s="190">
        <v>0.191711221805938</v>
      </c>
      <c r="R73" s="190">
        <v>0</v>
      </c>
      <c r="S73" s="190">
        <v>0</v>
      </c>
      <c r="T73" s="190">
        <v>0</v>
      </c>
      <c r="U73" s="190">
        <v>0.62644618599879098</v>
      </c>
      <c r="V73" s="190">
        <v>0.15124903969009501</v>
      </c>
      <c r="W73" s="190">
        <v>0</v>
      </c>
      <c r="X73" s="190">
        <v>0</v>
      </c>
      <c r="Y73" s="190">
        <v>0</v>
      </c>
      <c r="Z73" s="190">
        <v>0.144794031059297</v>
      </c>
      <c r="AA73" s="190">
        <v>3.49590413989984E-2</v>
      </c>
      <c r="AB73" s="190">
        <v>0</v>
      </c>
      <c r="AC73" s="190">
        <v>0</v>
      </c>
      <c r="AD73" s="190">
        <v>0</v>
      </c>
      <c r="AE73" s="190">
        <v>0</v>
      </c>
      <c r="AF73" s="190">
        <v>0</v>
      </c>
      <c r="AG73" s="190">
        <v>0</v>
      </c>
      <c r="AH73" s="190">
        <v>0</v>
      </c>
      <c r="AI73" s="190">
        <v>0</v>
      </c>
      <c r="AJ73" s="190">
        <v>0</v>
      </c>
      <c r="AK73" s="190">
        <v>0</v>
      </c>
      <c r="AL73" s="190">
        <v>0</v>
      </c>
      <c r="AM73" s="190">
        <v>0.17201345318848399</v>
      </c>
      <c r="AN73" s="190">
        <v>0.124488488872426</v>
      </c>
      <c r="AO73" s="190">
        <v>2.9101145713517899E-2</v>
      </c>
      <c r="AP73" s="190">
        <v>0.12675583187648101</v>
      </c>
      <c r="AQ73" s="190">
        <v>0</v>
      </c>
      <c r="AR73" s="190">
        <v>0.13120386114311</v>
      </c>
      <c r="AS73" s="190">
        <v>0.139092628313366</v>
      </c>
      <c r="AT73" s="190">
        <v>3.1727464540649598E-2</v>
      </c>
      <c r="AU73" s="190">
        <v>0.108971196785762</v>
      </c>
      <c r="AV73" s="190">
        <v>0</v>
      </c>
      <c r="AW73" s="190">
        <v>1</v>
      </c>
      <c r="AX73" s="190">
        <v>1</v>
      </c>
      <c r="AY73" s="190">
        <v>1</v>
      </c>
      <c r="AZ73" s="190">
        <v>1</v>
      </c>
    </row>
    <row r="74" spans="1:53" x14ac:dyDescent="0.25">
      <c r="A74" s="7">
        <v>37</v>
      </c>
      <c r="B74" s="7" t="s">
        <v>457</v>
      </c>
      <c r="C74" s="190">
        <v>0</v>
      </c>
      <c r="D74" s="190">
        <v>0</v>
      </c>
      <c r="E74" s="190">
        <v>0</v>
      </c>
      <c r="F74" s="190">
        <v>0</v>
      </c>
      <c r="G74" s="190">
        <v>0</v>
      </c>
      <c r="H74" s="190">
        <v>0</v>
      </c>
      <c r="I74" s="190">
        <v>0.47557015523330998</v>
      </c>
      <c r="J74" s="190">
        <v>0.47304856646826798</v>
      </c>
      <c r="K74" s="190">
        <v>0.108414622229665</v>
      </c>
      <c r="L74" s="190">
        <v>0.462854425143579</v>
      </c>
      <c r="M74" s="190">
        <v>0</v>
      </c>
      <c r="N74" s="190">
        <v>0.22121253043509501</v>
      </c>
      <c r="O74" s="190">
        <v>0.26337031634593999</v>
      </c>
      <c r="P74" s="190">
        <v>5.9516550458080499E-2</v>
      </c>
      <c r="Q74" s="190">
        <v>0.21623261999631099</v>
      </c>
      <c r="R74" s="190">
        <v>0</v>
      </c>
      <c r="S74" s="190">
        <v>0</v>
      </c>
      <c r="T74" s="190">
        <v>0</v>
      </c>
      <c r="U74" s="190">
        <v>0.62644618599878998</v>
      </c>
      <c r="V74" s="190">
        <v>2.16341046922107E-2</v>
      </c>
      <c r="W74" s="190">
        <v>0</v>
      </c>
      <c r="X74" s="190">
        <v>0</v>
      </c>
      <c r="Y74" s="190">
        <v>0</v>
      </c>
      <c r="Z74" s="190">
        <v>0.144794031059297</v>
      </c>
      <c r="AA74" s="190">
        <v>5.00041232073219E-3</v>
      </c>
      <c r="AB74" s="190">
        <v>0</v>
      </c>
      <c r="AC74" s="190">
        <v>0</v>
      </c>
      <c r="AD74" s="190">
        <v>0</v>
      </c>
      <c r="AE74" s="190">
        <v>0</v>
      </c>
      <c r="AF74" s="190">
        <v>0</v>
      </c>
      <c r="AG74" s="190">
        <v>0</v>
      </c>
      <c r="AH74" s="190">
        <v>0</v>
      </c>
      <c r="AI74" s="190">
        <v>0</v>
      </c>
      <c r="AJ74" s="190">
        <v>0</v>
      </c>
      <c r="AK74" s="190">
        <v>0</v>
      </c>
      <c r="AL74" s="190">
        <v>0</v>
      </c>
      <c r="AM74" s="190">
        <v>0.17201345318848399</v>
      </c>
      <c r="AN74" s="190">
        <v>0.124488488872426</v>
      </c>
      <c r="AO74" s="190">
        <v>2.9101145713517899E-2</v>
      </c>
      <c r="AP74" s="190">
        <v>0.166396898303729</v>
      </c>
      <c r="AQ74" s="190">
        <v>0</v>
      </c>
      <c r="AR74" s="190">
        <v>0.13120386114311</v>
      </c>
      <c r="AS74" s="190">
        <v>0.139092628313366</v>
      </c>
      <c r="AT74" s="190">
        <v>3.1727464540649598E-2</v>
      </c>
      <c r="AU74" s="190">
        <v>0.12788153954343801</v>
      </c>
      <c r="AV74" s="190">
        <v>0</v>
      </c>
      <c r="AW74" s="190">
        <v>1</v>
      </c>
      <c r="AX74" s="190">
        <v>1</v>
      </c>
      <c r="AY74" s="190">
        <v>1</v>
      </c>
      <c r="AZ74" s="190">
        <v>1</v>
      </c>
    </row>
    <row r="75" spans="1:53" x14ac:dyDescent="0.25">
      <c r="A75" s="7">
        <v>41</v>
      </c>
      <c r="B75" s="7" t="s">
        <v>458</v>
      </c>
      <c r="C75" s="190">
        <v>0</v>
      </c>
      <c r="D75" s="190">
        <v>0</v>
      </c>
      <c r="E75" s="190">
        <v>0</v>
      </c>
      <c r="F75" s="190">
        <v>0</v>
      </c>
      <c r="G75" s="190">
        <v>0</v>
      </c>
      <c r="H75" s="190">
        <v>0</v>
      </c>
      <c r="I75" s="190">
        <v>0.47557015523330998</v>
      </c>
      <c r="J75" s="190">
        <v>0.47304856646826798</v>
      </c>
      <c r="K75" s="190">
        <v>0.108414622229665</v>
      </c>
      <c r="L75" s="190">
        <v>0.247880483833021</v>
      </c>
      <c r="M75" s="190">
        <v>0</v>
      </c>
      <c r="N75" s="190">
        <v>0.22121253043509501</v>
      </c>
      <c r="O75" s="190">
        <v>0.26337031634593999</v>
      </c>
      <c r="P75" s="190">
        <v>5.9516550458080499E-2</v>
      </c>
      <c r="Q75" s="190">
        <v>0.12275840256381899</v>
      </c>
      <c r="R75" s="190">
        <v>0</v>
      </c>
      <c r="S75" s="190">
        <v>0</v>
      </c>
      <c r="T75" s="190">
        <v>0</v>
      </c>
      <c r="U75" s="190">
        <v>0.62644618599879098</v>
      </c>
      <c r="V75" s="190">
        <v>0.38830642232346102</v>
      </c>
      <c r="W75" s="190">
        <v>0</v>
      </c>
      <c r="X75" s="190">
        <v>0</v>
      </c>
      <c r="Y75" s="190">
        <v>0</v>
      </c>
      <c r="Z75" s="190">
        <v>0.144794031059297</v>
      </c>
      <c r="AA75" s="190">
        <v>8.9751447819551494E-2</v>
      </c>
      <c r="AB75" s="190">
        <v>0</v>
      </c>
      <c r="AC75" s="190">
        <v>0</v>
      </c>
      <c r="AD75" s="190">
        <v>0</v>
      </c>
      <c r="AE75" s="190">
        <v>0</v>
      </c>
      <c r="AF75" s="190">
        <v>0</v>
      </c>
      <c r="AG75" s="190">
        <v>0</v>
      </c>
      <c r="AH75" s="190">
        <v>0</v>
      </c>
      <c r="AI75" s="190">
        <v>0</v>
      </c>
      <c r="AJ75" s="190">
        <v>0</v>
      </c>
      <c r="AK75" s="190">
        <v>0</v>
      </c>
      <c r="AL75" s="190">
        <v>0</v>
      </c>
      <c r="AM75" s="190">
        <v>0.17201345318848399</v>
      </c>
      <c r="AN75" s="190">
        <v>0.124488488872426</v>
      </c>
      <c r="AO75" s="190">
        <v>2.9101145713517899E-2</v>
      </c>
      <c r="AP75" s="190">
        <v>8.1428445824430304E-2</v>
      </c>
      <c r="AQ75" s="190">
        <v>0</v>
      </c>
      <c r="AR75" s="190">
        <v>0.13120386114311</v>
      </c>
      <c r="AS75" s="190">
        <v>0.139092628313366</v>
      </c>
      <c r="AT75" s="190">
        <v>3.1727464540649598E-2</v>
      </c>
      <c r="AU75" s="190">
        <v>6.9874797635718397E-2</v>
      </c>
      <c r="AV75" s="190">
        <v>0</v>
      </c>
      <c r="AW75" s="190">
        <v>1</v>
      </c>
      <c r="AX75" s="190">
        <v>1</v>
      </c>
      <c r="AY75" s="190">
        <v>1</v>
      </c>
      <c r="AZ75" s="190">
        <v>1</v>
      </c>
    </row>
    <row r="76" spans="1:53" x14ac:dyDescent="0.25">
      <c r="A76" s="7">
        <v>23</v>
      </c>
      <c r="B76" s="7" t="s">
        <v>459</v>
      </c>
      <c r="C76" s="190">
        <v>0</v>
      </c>
      <c r="D76" s="190">
        <v>0</v>
      </c>
      <c r="E76" s="190">
        <v>0</v>
      </c>
      <c r="F76" s="190">
        <v>0</v>
      </c>
      <c r="G76" s="190">
        <v>0</v>
      </c>
      <c r="H76" s="190">
        <v>0.47456760312930202</v>
      </c>
      <c r="I76" s="190">
        <v>0.47456760312930202</v>
      </c>
      <c r="J76" s="190">
        <v>0.47456760312930202</v>
      </c>
      <c r="K76" s="190">
        <v>0.12285424779616901</v>
      </c>
      <c r="L76" s="190">
        <v>0.44763093412565103</v>
      </c>
      <c r="M76" s="190">
        <v>0.21743454371176699</v>
      </c>
      <c r="N76" s="190">
        <v>0.21743454371176699</v>
      </c>
      <c r="O76" s="190">
        <v>0.21743454371176699</v>
      </c>
      <c r="P76" s="190">
        <v>5.6288623868271402E-2</v>
      </c>
      <c r="Q76" s="190">
        <v>0.205092861946508</v>
      </c>
      <c r="R76" s="190">
        <v>0</v>
      </c>
      <c r="S76" s="190">
        <v>0</v>
      </c>
      <c r="T76" s="190">
        <v>0</v>
      </c>
      <c r="U76" s="190">
        <v>0.59547250630284199</v>
      </c>
      <c r="V76" s="190">
        <v>4.5605449892176499E-2</v>
      </c>
      <c r="W76" s="190">
        <v>0</v>
      </c>
      <c r="X76" s="190">
        <v>0</v>
      </c>
      <c r="Y76" s="190">
        <v>0</v>
      </c>
      <c r="Z76" s="190">
        <v>0.14565131465318801</v>
      </c>
      <c r="AA76" s="190">
        <v>1.1154996514259601E-2</v>
      </c>
      <c r="AB76" s="190">
        <v>0</v>
      </c>
      <c r="AC76" s="190">
        <v>0</v>
      </c>
      <c r="AD76" s="190">
        <v>0</v>
      </c>
      <c r="AE76" s="190">
        <v>0</v>
      </c>
      <c r="AF76" s="190">
        <v>0</v>
      </c>
      <c r="AG76" s="190">
        <v>0</v>
      </c>
      <c r="AH76" s="190">
        <v>0</v>
      </c>
      <c r="AI76" s="190">
        <v>0</v>
      </c>
      <c r="AJ76" s="190">
        <v>0</v>
      </c>
      <c r="AK76" s="190">
        <v>0</v>
      </c>
      <c r="AL76" s="190">
        <v>0.17781437373339401</v>
      </c>
      <c r="AM76" s="190">
        <v>0.17781437373339401</v>
      </c>
      <c r="AN76" s="190">
        <v>0.17781437373339401</v>
      </c>
      <c r="AO76" s="190">
        <v>4.60319056511974E-2</v>
      </c>
      <c r="AP76" s="190">
        <v>0.16772155050280499</v>
      </c>
      <c r="AQ76" s="190">
        <v>0.13018347942553701</v>
      </c>
      <c r="AR76" s="190">
        <v>0.13018347942553701</v>
      </c>
      <c r="AS76" s="190">
        <v>0.13018347942553701</v>
      </c>
      <c r="AT76" s="190">
        <v>3.3701401728332199E-2</v>
      </c>
      <c r="AU76" s="190">
        <v>0.1227942070186</v>
      </c>
      <c r="AV76" s="190">
        <v>1</v>
      </c>
      <c r="AW76" s="190">
        <v>1</v>
      </c>
      <c r="AX76" s="190">
        <v>1</v>
      </c>
      <c r="AY76" s="190">
        <v>1</v>
      </c>
      <c r="AZ76" s="190">
        <v>1</v>
      </c>
      <c r="BA76" s="190"/>
    </row>
  </sheetData>
  <hyperlinks>
    <hyperlink ref="K1" r:id="rId1" xr:uid="{A1D7F15F-765E-4D8F-AC8F-72A4640459A2}"/>
  </hyperlinks>
  <pageMargins left="0.7" right="0.7" top="0.75" bottom="0.75" header="0.3" footer="0.3"/>
  <pageSetup paperSize="9" orientation="portrait" verticalDpi="90"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1 6 " ? > < G e m i n i   x m l n s = " h t t p : / / g e m i n i / p i v o t c u s t o m i z a t i o n / M a n u a l C a l c M o d e " > < C u s t o m C o n t e n t > < ! [ C D A T A [ F a l s e ] ] > < / C u s t o m C o n t e n t > < / G e m i n i > 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 i n d u s t r y _ p r o p o r t i o n s 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 i n d u s t r y _ p r o p o r t i o n s 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 C o l u m n s \ 2   d i g i t   S I C ( 2 0 0 7 )   C o d e < / K e y > < / D i a g r a m O b j e c t K e y > < D i a g r a m O b j e c t K e y > < K e y > C o l u m n s \ P r o c e s s < / K e y > < / D i a g r a m O b j e c t K e y > < D i a g r a m O b j e c t K e y > < K e y > C o l u m n s \ P e r c e n t a g e   c o n s u m p t i o n < / K e y > < / D i a g r a m O b j e c t K e y > < D i a g r a m O b j e c t K e y > < K e y > C o l u m n s \ F u e l   -   L 1 < / 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 C o l u m n s \ 2   d i g i t   S I C ( 2 0 0 7 )   C o d e < / K e y > < / a : K e y > < a : V a l u e   i : t y p e = " M e a s u r e G r i d N o d e V i e w S t a t e " > < L a y e d O u t > t r u e < / L a y e d O u t > < / a : V a l u e > < / a : K e y V a l u e O f D i a g r a m O b j e c t K e y a n y T y p e z b w N T n L X > < a : K e y V a l u e O f D i a g r a m O b j e c t K e y a n y T y p e z b w N T n L X > < a : K e y > < K e y > C o l u m n s \ P r o c e s s < / K e y > < / a : K e y > < a : V a l u e   i : t y p e = " M e a s u r e G r i d N o d e V i e w S t a t e " > < C o l u m n > 1 < / C o l u m n > < L a y e d O u t > t r u e < / L a y e d O u t > < / a : V a l u e > < / a : K e y V a l u e O f D i a g r a m O b j e c t K e y a n y T y p e z b w N T n L X > < a : K e y V a l u e O f D i a g r a m O b j e c t K e y a n y T y p e z b w N T n L X > < a : K e y > < K e y > C o l u m n s \ P e r c e n t a g e   c o n s u m p t i o n < / K e y > < / a : K e y > < a : V a l u e   i : t y p e = " M e a s u r e G r i d N o d e V i e w S t a t e " > < C o l u m n > 2 < / C o l u m n > < L a y e d O u t > t r u e < / L a y e d O u t > < / a : V a l u e > < / a : K e y V a l u e O f D i a g r a m O b j e c t K e y a n y T y p e z b w N T n L X > < a : K e y V a l u e O f D i a g r a m O b j e c t K e y a n y T y p e z b w N T n L X > < a : K e y > < K e y > C o l u m n s \ F u e l   -   L 1 < / K e y > < / a : K e y > < a : V a l u e   i : t y p e = " M e a s u r e G r i d N o d e V i e w S t a t e " > < C o l u m n > 3 < / C o l u m n > < L a y e d O u t > t r u e < / L a y e d O u t > < / a : V a l u e > < / a : K e y V a l u e O f D i a g r a m O b j e c t K e y a n y T y p e z b w N T n L X > < / V i e w S t a t e s > < / D i a g r a m M a n a g e r . S e r i a l i z a b l e D i a g r a m > < D i a g r a m M a n a g e r . S e r i a l i z a b l e D i a g r a m > < A d a p t e r   i : t y p e = " M e a s u r e D i a g r a m S a n d b o x A d a p t e r " > < T a b l e N a m e > s i c 2 _ d i g _ 2 0 2 0 _ f e c < / 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 s i c 2 _ d i g _ 2 0 2 0 _ f e c < / 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 C o l u m n s \ S I C   C o d e < / K e y > < / D i a g r a m O b j e c t K e y > < D i a g r a m O b j e c t K e y > < K e y > C o l u m n s \ F u e l   -   L 2 < / K e y > < / D i a g r a m O b j e c t K e y > < D i a g r a m O b j e c t K e y > < K e y > C o l u m n s \ C o n s u m p t i o n   ( k t o e ) < / K e y > < / D i a g r a m O b j e c t K e y > < D i a g r a m O b j e c t K e y > < K e y > C o l u m n s \ Y e a r 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 C o l u m n s \ S I C   C o d e < / K e y > < / a : K e y > < a : V a l u e   i : t y p e = " M e a s u r e G r i d N o d e V i e w S t a t e " > < C o l u m n > 3 < / C o l u m n > < L a y e d O u t > t r u e < / L a y e d O u t > < / a : V a l u e > < / a : K e y V a l u e O f D i a g r a m O b j e c t K e y a n y T y p e z b w N T n L X > < a : K e y V a l u e O f D i a g r a m O b j e c t K e y a n y T y p e z b w N T n L X > < a : K e y > < K e y > C o l u m n s \ F u e l   -   L 2 < / K e y > < / a : K e y > < a : V a l u e   i : t y p e = " M e a s u r e G r i d N o d e V i e w S t a t e " > < L a y e d O u t > t r u e < / L a y e d O u t > < / a : V a l u e > < / a : K e y V a l u e O f D i a g r a m O b j e c t K e y a n y T y p e z b w N T n L X > < a : K e y V a l u e O f D i a g r a m O b j e c t K e y a n y T y p e z b w N T n L X > < a : K e y > < K e y > C o l u m n s \ C o n s u m p t i o n   ( k t o e ) < / K e y > < / a : K e y > < a : V a l u e   i : t y p e = " M e a s u r e G r i d N o d e V i e w S t a t e " > < C o l u m n > 1 < / C o l u m n > < L a y e d O u t > t r u e < / L a y e d O u t > < / a : V a l u e > < / a : K e y V a l u e O f D i a g r a m O b j e c t K e y a n y T y p e z b w N T n L X > < a : K e y V a l u e O f D i a g r a m O b j e c t K e y a n y T y p e z b w N T n L X > < a : K e y > < K e y > C o l u m n s \ Y e a r < / K e y > < / a : K e y > < a : V a l u e   i : t y p e = " M e a s u r e G r i d N o d e V i e w S t a t e " > < C o l u m n > 2 < / C o l u m n > < L a y e d O u t > t r u e < / L a y e d O u t > < / a : V a l u e > < / 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 T a g s \ T a b l e s \ & l t ; T a b l e s \ e n d u s e _ s u m m a r y & g t ; < / K e y > < / D i a g r a m O b j e c t K e y > < D i a g r a m O b j e c t K e y > < K e y > D y n a m i c   T a g s \ T a b l e s \ & l t ; T a b l e s \ i n d u s t r y _ p r o p o r t i o n s & g t ; < / K e y > < / D i a g r a m O b j e c t K e y > < D i a g r a m O b j e c t K e y > < K e y > D y n a m i c   T a g s \ T a b l e s \ & l t ; T a b l e s \ s i c 2 _ d i g _ 2 0 2 0 _ f e c & g t ; < / K e y > < / D i a g r a m O b j e c t K e y > < D i a g r a m O b j e c t K e y > < K e y > D y n a m i c   T a g s \ T a b l e s \ & l t ; T a b l e s \ f u e l _ l o o k u p & g t ; < / K e y > < / D i a g r a m O b j e c t K e y > < D i a g r a m O b j e c t K e y > < K e y > D y n a m i c   T a g s \ T a b l e s \ & l t ; T a b l e s \ s i c 2 _ d i g _ f e c _ l 1 & g t ; < / K e y > < / D i a g r a m O b j e c t K e y > < D i a g r a m O b j e c t K e y > < K e y > D y n a m i c   T a g s \ T a b l e s \ & l t ; T a b l e s \ s i c 2 _ d i g _ f e c _ e n d U s e & g t ; < / K e y > < / D i a g r a m O b j e c t K e y > < D i a g r a m O b j e c t K e y > < K e y > D y n a m i c   T a g s \ T a b l e s \ & l t ; T a b l e s \ s e c t o r _ l o o k u p & g t ; < / K e y > < / D i a g r a m O b j e c t K e y > < D i a g r a m O b j e c t K e y > < K e y > D y n a m i c   T a g s \ T a b l e s \ & l t ; T a b l e s \ s e c t o r _ l o o k u p   1 & g t ; < / K e y > < / D i a g r a m O b j e c t K e y > < D i a g r a m O b j e c t K e y > < K e y > D y n a m i c   T a g s \ T a b l e s \ & l t ; T a b l e s \ s i c 2 _ d i g _ 2 0 1 9 _ f e c & g t ; < / K e y > < / D i a g r a m O b j e c t K e y > < D i a g r a m O b j e c t K e y > < K e y > D y n a m i c   T a g s \ T a b l e s \ & l t ; T a b l e s \ s i c 2 _ d i g _ 2 0 1 8 _ f e c & g t ; < / K e y > < / D i a g r a m O b j e c t K e y > < D i a g r a m O b j e c t K e y > < K e y > D y n a m i c   T a g s \ T a b l e s \ & l t ; T a b l e s \ s i c 2 _ d i g _ 2 0 1 7 _ f e c & g t ; < / K e y > < / D i a g r a m O b j e c t K e y > < D i a g r a m O b j e c t K e y > < K e y > D y n a m i c   T a g s \ T a b l e s \ & l t ; T a b l e s \ s i c 2 _ d i g _ 2 0 2 1 _ f e c & g t ; < / K e y > < / D i a g r a m O b j e c t K e y > < D i a g r a m O b j e c t K e y > < K e y > T a b l e s \ e n d u s e _ s u m m a r y < / K e y > < / D i a g r a m O b j e c t K e y > < D i a g r a m O b j e c t K e y > < K e y > T a b l e s \ e n d u s e _ s u m m a r y \ C o l u m n s \ Y e a r < / K e y > < / D i a g r a m O b j e c t K e y > < D i a g r a m O b j e c t K e y > < K e y > T a b l e s \ e n d u s e _ s u m m a r y \ C o l u m n s \ E n d   u s e < / K e y > < / D i a g r a m O b j e c t K e y > < D i a g r a m O b j e c t K e y > < K e y > T a b l e s \ e n d u s e _ s u m m a r y \ C o l u m n s \ N o t e s < / K e y > < / D i a g r a m O b j e c t K e y > < D i a g r a m O b j e c t K e y > < K e y > T a b l e s \ e n d u s e _ s u m m a r y \ C o l u m n s \ D o m e s t i c < / K e y > < / D i a g r a m O b j e c t K e y > < D i a g r a m O b j e c t K e y > < K e y > T a b l e s \ e n d u s e _ s u m m a r y \ C o l u m n s \ I n d u s t r i a l < / K e y > < / D i a g r a m O b j e c t K e y > < D i a g r a m O b j e c t K e y > < K e y > T a b l e s \ e n d u s e _ s u m m a r y \ C o l u m n s \ S e r v i c e < / K e y > < / D i a g r a m O b j e c t K e y > < D i a g r a m O b j e c t K e y > < K e y > T a b l e s \ e n d u s e _ s u m m a r y \ C o l u m n s \ T o t a l < / K e y > < / D i a g r a m O b j e c t K e y > < D i a g r a m O b j e c t K e y > < K e y > T a b l e s \ e n d u s e _ s u m m a r y \ M e a s u r e s \ S u m   o f   D o m e s t i c < / K e y > < / D i a g r a m O b j e c t K e y > < D i a g r a m O b j e c t K e y > < K e y > T a b l e s \ e n d u s e _ s u m m a r y \ S u m   o f   D o m e s t i c \ A d d i t i o n a l   I n f o \ I m p l i c i t   M e a s u r e < / K e y > < / D i a g r a m O b j e c t K e y > < D i a g r a m O b j e c t K e y > < K e y > T a b l e s \ e n d u s e _ s u m m a r y \ M e a s u r e s \ S u m   o f   Y e a r < / K e y > < / D i a g r a m O b j e c t K e y > < D i a g r a m O b j e c t K e y > < K e y > T a b l e s \ e n d u s e _ s u m m a r y \ S u m   o f   Y e a r \ A d d i t i o n a l   I n f o \ I m p l i c i t   M e a s u r e < / K e y > < / D i a g r a m O b j e c t K e y > < D i a g r a m O b j e c t K e y > < K e y > T a b l e s \ e n d u s e _ s u m m a r y \ M e a s u r e s \ S u m   o f   I n d u s t r i a l < / K e y > < / D i a g r a m O b j e c t K e y > < D i a g r a m O b j e c t K e y > < K e y > T a b l e s \ e n d u s e _ s u m m a r y \ S u m   o f   I n d u s t r i a l \ A d d i t i o n a l   I n f o \ I m p l i c i t   M e a s u r e < / K e y > < / D i a g r a m O b j e c t K e y > < D i a g r a m O b j e c t K e y > < K e y > T a b l e s \ i n d u s t r y _ p r o p o r t i o n s < / K e y > < / D i a g r a m O b j e c t K e y > < D i a g r a m O b j e c t K e y > < K e y > T a b l e s \ i n d u s t r y _ p r o p o r t i o n s \ C o l u m n s \ S I C ( 2 0 0 7 )   C o d e < / K e y > < / D i a g r a m O b j e c t K e y > < D i a g r a m O b j e c t K e y > < K e y > T a b l e s \ i n d u s t r y _ p r o p o r t i o n s \ C o l u m n s \ P r o c e s s < / K e y > < / D i a g r a m O b j e c t K e y > < D i a g r a m O b j e c t K e y > < K e y > T a b l e s \ i n d u s t r y _ p r o p o r t i o n s \ C o l u m n s \ P e r c e n t a g e   c o n s u m p t i o n < / K e y > < / D i a g r a m O b j e c t K e y > < D i a g r a m O b j e c t K e y > < K e y > T a b l e s \ i n d u s t r y _ p r o p o r t i o n s \ C o l u m n s \ F u e l   -   L 1 < / K e y > < / D i a g r a m O b j e c t K e y > < D i a g r a m O b j e c t K e y > < K e y > T a b l e s \ i n d u s t r y _ p r o p o r t i o n s \ M e a s u r e s \ S u m   o f   P e r c e n t a g e   c o n s u m p t i o n < / K e y > < / D i a g r a m O b j e c t K e y > < D i a g r a m O b j e c t K e y > < K e y > T a b l e s \ i n d u s t r y _ p r o p o r t i o n s \ S u m   o f   P e r c e n t a g e   c o n s u m p t i o n \ A d d i t i o n a l   I n f o \ I m p l i c i t   M e a s u r e < / K e y > < / D i a g r a m O b j e c t K e y > < D i a g r a m O b j e c t K e y > < K e y > T a b l e s \ s i c 2 _ d i g _ 2 0 2 0 _ f e c < / K e y > < / D i a g r a m O b j e c t K e y > < D i a g r a m O b j e c t K e y > < K e y > T a b l e s \ s i c 2 _ d i g _ 2 0 2 0 _ f e c \ C o l u m n s \ S I C   C o d e < / K e y > < / D i a g r a m O b j e c t K e y > < D i a g r a m O b j e c t K e y > < K e y > T a b l e s \ s i c 2 _ d i g _ 2 0 2 0 _ f e c \ C o l u m n s \ F u e l   -   L 2 < / K e y > < / D i a g r a m O b j e c t K e y > < D i a g r a m O b j e c t K e y > < K e y > T a b l e s \ s i c 2 _ d i g _ 2 0 2 0 _ f e c \ C o l u m n s \ C o n s u m p t i o n   ( k t o e ) < / K e y > < / D i a g r a m O b j e c t K e y > < D i a g r a m O b j e c t K e y > < K e y > T a b l e s \ s i c 2 _ d i g _ 2 0 2 0 _ f e c \ C o l u m n s \ Y e a r < / K e y > < / D i a g r a m O b j e c t K e y > < D i a g r a m O b j e c t K e y > < K e y > T a b l e s \ f u e l _ l o o k u p < / K e y > < / D i a g r a m O b j e c t K e y > < D i a g r a m O b j e c t K e y > < K e y > T a b l e s \ f u e l _ l o o k u p \ C o l u m n s \ F u e l   -   L 1 < / K e y > < / D i a g r a m O b j e c t K e y > < D i a g r a m O b j e c t K e y > < K e y > T a b l e s \ f u e l _ l o o k u p \ C o l u m n s \ F u e l   -   L 2 < / K e y > < / D i a g r a m O b j e c t K e y > < D i a g r a m O b j e c t K e y > < K e y > T a b l e s \ s i c 2 _ d i g _ f e c _ l 1 < / K e y > < / D i a g r a m O b j e c t K e y > < D i a g r a m O b j e c t K e y > < K e y > T a b l e s \ s i c 2 _ d i g _ f e c _ l 1 \ C o l u m n s \ Y e a r < / K e y > < / D i a g r a m O b j e c t K e y > < D i a g r a m O b j e c t K e y > < K e y > T a b l e s \ s i c 2 _ d i g _ f e c _ l 1 \ C o l u m n s \ S I C   C o d e < / K e y > < / D i a g r a m O b j e c t K e y > < D i a g r a m O b j e c t K e y > < K e y > T a b l e s \ s i c 2 _ d i g _ f e c _ l 1 \ C o l u m n s \ F u e l   -   L 1 < / K e y > < / D i a g r a m O b j e c t K e y > < D i a g r a m O b j e c t K e y > < K e y > T a b l e s \ s i c 2 _ d i g _ f e c _ l 1 \ C o l u m n s \ C o n s u m p t i o n   ( k t o e ) < / K e y > < / D i a g r a m O b j e c t K e y > < D i a g r a m O b j e c t K e y > < K e y > T a b l e s \ s i c 2 _ d i g _ f e c _ l 1 \ M e a s u r e s \ S u m   o f   C o n s u m p t i o n   ( k t o e )   2 < / K e y > < / D i a g r a m O b j e c t K e y > < D i a g r a m O b j e c t K e y > < K e y > T a b l e s \ s i c 2 _ d i g _ f e c _ l 1 \ S u m   o f   C o n s u m p t i o n   ( k t o e )   2 \ A d d i t i o n a l   I n f o \ I m p l i c i t   M e a s u r e < / K e y > < / D i a g r a m O b j e c t K e y > < D i a g r a m O b j e c t K e y > < K e y > T a b l e s \ s i c 2 _ d i g _ f e c _ e n d U s e < / K e y > < / D i a g r a m O b j e c t K e y > < D i a g r a m O b j e c t K e y > < K e y > T a b l e s \ s i c 2 _ d i g _ f e c _ e n d U s e \ C o l u m n s \ Y e a r < / K e y > < / D i a g r a m O b j e c t K e y > < D i a g r a m O b j e c t K e y > < K e y > T a b l e s \ s i c 2 _ d i g _ f e c _ e n d U s e \ C o l u m n s \ S I C   C o d e < / K e y > < / D i a g r a m O b j e c t K e y > < D i a g r a m O b j e c t K e y > < K e y > T a b l e s \ s i c 2 _ d i g _ f e c _ e n d U s e \ C o l u m n s \ F u e l   -   L 1 < / K e y > < / D i a g r a m O b j e c t K e y > < D i a g r a m O b j e c t K e y > < K e y > T a b l e s \ s i c 2 _ d i g _ f e c _ e n d U s e \ C o l u m n s \ C o n s u m p t i o n   ( k t o e ) < / K e y > < / D i a g r a m O b j e c t K e y > < D i a g r a m O b j e c t K e y > < K e y > T a b l e s \ s i c 2 _ d i g _ f e c _ e n d U s e \ C o l u m n s \ P r o c e s s < / K e y > < / D i a g r a m O b j e c t K e y > < D i a g r a m O b j e c t K e y > < K e y > T a b l e s \ s i c 2 _ d i g _ f e c _ e n d U s e \ C o l u m n s \ P e r c e n t a g e   c o n s u m p t i o n < / K e y > < / D i a g r a m O b j e c t K e y > < D i a g r a m O b j e c t K e y > < K e y > T a b l e s \ s i c 2 _ d i g _ f e c _ e n d U s e \ C o l u m n s \ C o n s u m p t i o n   b y   p r o c e s s   ( k t o e ) < / K e y > < / D i a g r a m O b j e c t K e y > < D i a g r a m O b j e c t K e y > < K e y > T a b l e s \ s i c 2 _ d i g _ f e c _ e n d U s e \ M e a s u r e s \ S u m   o f   C o n s u m p t i o n   ( k t o e ) < / K e y > < / D i a g r a m O b j e c t K e y > < D i a g r a m O b j e c t K e y > < K e y > T a b l e s \ s i c 2 _ d i g _ f e c _ e n d U s e \ S u m   o f   C o n s u m p t i o n   ( k t o e ) \ A d d i t i o n a l   I n f o \ I m p l i c i t   M e a s u r e < / K e y > < / D i a g r a m O b j e c t K e y > < D i a g r a m O b j e c t K e y > < K e y > T a b l e s \ s i c 2 _ d i g _ f e c _ e n d U s e \ M e a s u r e s \ S u m   o f   C o n s u m p t i o n   b y   p r o c e s s   ( k t o e ) < / K e y > < / D i a g r a m O b j e c t K e y > < D i a g r a m O b j e c t K e y > < K e y > T a b l e s \ s i c 2 _ d i g _ f e c _ e n d U s e \ S u m   o f   C o n s u m p t i o n   b y   p r o c e s s   ( k t o e ) \ A d d i t i o n a l   I n f o \ I m p l i c i t   M e a s u r e < / K e y > < / D i a g r a m O b j e c t K e y > < D i a g r a m O b j e c t K e y > < K e y > T a b l e s \ s e c t o r _ l o o k u p < / K e y > < / D i a g r a m O b j e c t K e y > < D i a g r a m O b j e c t K e y > < K e y > T a b l e s \ s e c t o r _ l o o k u p \ C o l u m n s \ D U K E S   S e c t o r < / K e y > < / D i a g r a m O b j e c t K e y > < D i a g r a m O b j e c t K e y > < K e y > T a b l e s \ s e c t o r _ l o o k u p \ C o l u m n s \ S I C   C o d e < / K e y > < / D i a g r a m O b j e c t K e y > < D i a g r a m O b j e c t K e y > < K e y > T a b l e s \ s e c t o r _ l o o k u p   1 < / K e y > < / D i a g r a m O b j e c t K e y > < D i a g r a m O b j e c t K e y > < K e y > T a b l e s \ s e c t o r _ l o o k u p   1 \ C o l u m n s \ D U K E S   S e c t o r < / K e y > < / D i a g r a m O b j e c t K e y > < D i a g r a m O b j e c t K e y > < K e y > T a b l e s \ s e c t o r _ l o o k u p   1 \ C o l u m n s \ S I C   C o d e < / K e y > < / D i a g r a m O b j e c t K e y > < D i a g r a m O b j e c t K e y > < K e y > T a b l e s \ s i c 2 _ d i g _ 2 0 1 9 _ f e c < / K e y > < / D i a g r a m O b j e c t K e y > < D i a g r a m O b j e c t K e y > < K e y > T a b l e s \ s i c 2 _ d i g _ 2 0 1 9 _ f e c \ C o l u m n s \ S I C   C o d e < / K e y > < / D i a g r a m O b j e c t K e y > < D i a g r a m O b j e c t K e y > < K e y > T a b l e s \ s i c 2 _ d i g _ 2 0 1 9 _ f e c \ C o l u m n s \ F u e l   -   L 2 < / K e y > < / D i a g r a m O b j e c t K e y > < D i a g r a m O b j e c t K e y > < K e y > T a b l e s \ s i c 2 _ d i g _ 2 0 1 9 _ f e c \ C o l u m n s \ C o n s u m p t i o n   ( k t o e ) < / K e y > < / D i a g r a m O b j e c t K e y > < D i a g r a m O b j e c t K e y > < K e y > T a b l e s \ s i c 2 _ d i g _ 2 0 1 9 _ f e c \ C o l u m n s \ Y e a r < / K e y > < / D i a g r a m O b j e c t K e y > < D i a g r a m O b j e c t K e y > < K e y > T a b l e s \ s i c 2 _ d i g _ 2 0 1 8 _ f e c < / K e y > < / D i a g r a m O b j e c t K e y > < D i a g r a m O b j e c t K e y > < K e y > T a b l e s \ s i c 2 _ d i g _ 2 0 1 8 _ f e c \ C o l u m n s \ S I C   C o d e < / K e y > < / D i a g r a m O b j e c t K e y > < D i a g r a m O b j e c t K e y > < K e y > T a b l e s \ s i c 2 _ d i g _ 2 0 1 8 _ f e c \ C o l u m n s \ F u e l   -   L 2 < / K e y > < / D i a g r a m O b j e c t K e y > < D i a g r a m O b j e c t K e y > < K e y > T a b l e s \ s i c 2 _ d i g _ 2 0 1 8 _ f e c \ C o l u m n s \ C o n s u m p t i o n   ( k t o e ) < / K e y > < / D i a g r a m O b j e c t K e y > < D i a g r a m O b j e c t K e y > < K e y > T a b l e s \ s i c 2 _ d i g _ 2 0 1 8 _ f e c \ C o l u m n s \ Y e a r < / K e y > < / D i a g r a m O b j e c t K e y > < D i a g r a m O b j e c t K e y > < K e y > T a b l e s \ s i c 2 _ d i g _ 2 0 1 7 _ f e c < / K e y > < / D i a g r a m O b j e c t K e y > < D i a g r a m O b j e c t K e y > < K e y > T a b l e s \ s i c 2 _ d i g _ 2 0 1 7 _ f e c \ C o l u m n s \ S I C   C o d e < / K e y > < / D i a g r a m O b j e c t K e y > < D i a g r a m O b j e c t K e y > < K e y > T a b l e s \ s i c 2 _ d i g _ 2 0 1 7 _ f e c \ C o l u m n s \ F u e l   -   L 2 < / K e y > < / D i a g r a m O b j e c t K e y > < D i a g r a m O b j e c t K e y > < K e y > T a b l e s \ s i c 2 _ d i g _ 2 0 1 7 _ f e c \ C o l u m n s \ C o n s u m p t i o n   ( k t o e ) < / K e y > < / D i a g r a m O b j e c t K e y > < D i a g r a m O b j e c t K e y > < K e y > T a b l e s \ s i c 2 _ d i g _ 2 0 1 7 _ f e c \ C o l u m n s \ Y e a r < / K e y > < / D i a g r a m O b j e c t K e y > < D i a g r a m O b j e c t K e y > < K e y > T a b l e s \ s i c 2 _ d i g _ 2 0 2 1 _ f e c < / K e y > < / D i a g r a m O b j e c t K e y > < D i a g r a m O b j e c t K e y > < K e y > T a b l e s \ s i c 2 _ d i g _ 2 0 2 1 _ f e c \ C o l u m n s \ S I C   C o d e < / K e y > < / D i a g r a m O b j e c t K e y > < D i a g r a m O b j e c t K e y > < K e y > T a b l e s \ s i c 2 _ d i g _ 2 0 2 1 _ f e c \ C o l u m n s \ F u e l   -   L 2 < / K e y > < / D i a g r a m O b j e c t K e y > < D i a g r a m O b j e c t K e y > < K e y > T a b l e s \ s i c 2 _ d i g _ 2 0 2 1 _ f e c \ C o l u m n s \ C o n s u m p t i o n   ( k t o e ) < / K e y > < / D i a g r a m O b j e c t K e y > < D i a g r a m O b j e c t K e y > < K e y > T a b l e s \ s i c 2 _ d i g _ 2 0 2 1 _ f e c \ C o l u m n s \ Y e a r < / K e y > < / D i a g r a m O b j e c t K e y > < D i a g r a m O b j e c t K e y > < K e y > R e l a t i o n s h i p s \ & l t ; T a b l e s \ s i c 2 _ d i g _ f e c _ l 1 \ C o l u m n s \ S I C   C o d e & g t ; - & l t ; T a b l e s \ s e c t o r _ l o o k u p \ C o l u m n s \ S I C   C o d e & g t ; < / K e y > < / D i a g r a m O b j e c t K e y > < D i a g r a m O b j e c t K e y > < K e y > R e l a t i o n s h i p s \ & l t ; T a b l e s \ s i c 2 _ d i g _ f e c _ l 1 \ C o l u m n s \ S I C   C o d e & g t ; - & l t ; T a b l e s \ s e c t o r _ l o o k u p \ C o l u m n s \ S I C   C o d e & g t ; \ F K < / K e y > < / D i a g r a m O b j e c t K e y > < D i a g r a m O b j e c t K e y > < K e y > R e l a t i o n s h i p s \ & l t ; T a b l e s \ s i c 2 _ d i g _ f e c _ l 1 \ C o l u m n s \ S I C   C o d e & g t ; - & l t ; T a b l e s \ s e c t o r _ l o o k u p \ C o l u m n s \ S I C   C o d e & g t ; \ P K < / K e y > < / D i a g r a m O b j e c t K e y > < D i a g r a m O b j e c t K e y > < K e y > R e l a t i o n s h i p s \ & l t ; T a b l e s \ s i c 2 _ d i g _ f e c _ l 1 \ C o l u m n s \ S I C   C o d e & g t ; - & l t ; T a b l e s \ s e c t o r _ l o o k u p \ C o l u m n s \ S I C   C o d e & g t ; \ C r o s s F i l t e r < / K e y > < / D i a g r a m O b j e c t K e y > < D i a g r a m O b j e c t K e y > < K e y > R e l a t i o n s h i p s \ & l t ; T a b l e s \ s i c 2 _ d i g _ f e c _ e n d U s e \ C o l u m n s \ S I C   C o d e & g t ; - & l t ; T a b l e s \ s e c t o r _ l o o k u p \ C o l u m n s \ S I C   C o d e & g t ; < / K e y > < / D i a g r a m O b j e c t K e y > < D i a g r a m O b j e c t K e y > < K e y > R e l a t i o n s h i p s \ & l t ; T a b l e s \ s i c 2 _ d i g _ f e c _ e n d U s e \ C o l u m n s \ S I C   C o d e & g t ; - & l t ; T a b l e s \ s e c t o r _ l o o k u p \ C o l u m n s \ S I C   C o d e & g t ; \ F K < / K e y > < / D i a g r a m O b j e c t K e y > < D i a g r a m O b j e c t K e y > < K e y > R e l a t i o n s h i p s \ & l t ; T a b l e s \ s i c 2 _ d i g _ f e c _ e n d U s e \ C o l u m n s \ S I C   C o d e & g t ; - & l t ; T a b l e s \ s e c t o r _ l o o k u p \ C o l u m n s \ S I C   C o d e & g t ; \ P K < / K e y > < / D i a g r a m O b j e c t K e y > < D i a g r a m O b j e c t K e y > < K e y > R e l a t i o n s h i p s \ & l t ; T a b l e s \ s i c 2 _ d i g _ f e c _ e n d U s e \ C o l u m n s \ S I C   C o d e & g t ; - & l t ; T a b l e s \ s e c t o r _ l o o k u p \ C o l u m n s \ S I C   C o d e & g t ; \ C r o s s F i l t e r < / K e y > < / D i a g r a m O b j e c t K e y > < / A l l K e y s > < S e l e c t e d K e y s > < D i a g r a m O b j e c t K e y > < K e y > T a b l e s \ s i c 2 _ d i g _ 2 0 1 9 _ f e c < / 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S c r o l l H o r i z o n t a l O f f s e t > 3 0 < / S c r o l l H o r i z o n t a l O f f s e 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 T a g s \ T a b l e s \ & l t ; T a b l e s \ e n d u s e _ s u m m a r y & g t ; < / K e y > < / a : K e y > < a : V a l u e   i : t y p e = " D i a g r a m D i s p l a y T a g V i e w S t a t e " > < I s N o t F i l t e r e d O u t > t r u e < / I s N o t F i l t e r e d O u t > < / a : V a l u e > < / a : K e y V a l u e O f D i a g r a m O b j e c t K e y a n y T y p e z b w N T n L X > < a : K e y V a l u e O f D i a g r a m O b j e c t K e y a n y T y p e z b w N T n L X > < a : K e y > < K e y > D y n a m i c   T a g s \ T a b l e s \ & l t ; T a b l e s \ i n d u s t r y _ p r o p o r t i o n s & g t ; < / K e y > < / a : K e y > < a : V a l u e   i : t y p e = " D i a g r a m D i s p l a y T a g V i e w S t a t e " > < I s N o t F i l t e r e d O u t > t r u e < / I s N o t F i l t e r e d O u t > < / a : V a l u e > < / a : K e y V a l u e O f D i a g r a m O b j e c t K e y a n y T y p e z b w N T n L X > < a : K e y V a l u e O f D i a g r a m O b j e c t K e y a n y T y p e z b w N T n L X > < a : K e y > < K e y > D y n a m i c   T a g s \ T a b l e s \ & l t ; T a b l e s \ s i c 2 _ d i g _ 2 0 2 0 _ f e c & g t ; < / K e y > < / a : K e y > < a : V a l u e   i : t y p e = " D i a g r a m D i s p l a y T a g V i e w S t a t e " > < I s N o t F i l t e r e d O u t > t r u e < / I s N o t F i l t e r e d O u t > < / a : V a l u e > < / a : K e y V a l u e O f D i a g r a m O b j e c t K e y a n y T y p e z b w N T n L X > < a : K e y V a l u e O f D i a g r a m O b j e c t K e y a n y T y p e z b w N T n L X > < a : K e y > < K e y > D y n a m i c   T a g s \ T a b l e s \ & l t ; T a b l e s \ f u e l _ l o o k u p & g t ; < / K e y > < / a : K e y > < a : V a l u e   i : t y p e = " D i a g r a m D i s p l a y T a g V i e w S t a t e " > < I s N o t F i l t e r e d O u t > t r u e < / I s N o t F i l t e r e d O u t > < / a : V a l u e > < / a : K e y V a l u e O f D i a g r a m O b j e c t K e y a n y T y p e z b w N T n L X > < a : K e y V a l u e O f D i a g r a m O b j e c t K e y a n y T y p e z b w N T n L X > < a : K e y > < K e y > D y n a m i c   T a g s \ T a b l e s \ & l t ; T a b l e s \ s i c 2 _ d i g _ f e c _ l 1 & g t ; < / K e y > < / a : K e y > < a : V a l u e   i : t y p e = " D i a g r a m D i s p l a y T a g V i e w S t a t e " > < I s N o t F i l t e r e d O u t > t r u e < / I s N o t F i l t e r e d O u t > < / a : V a l u e > < / a : K e y V a l u e O f D i a g r a m O b j e c t K e y a n y T y p e z b w N T n L X > < a : K e y V a l u e O f D i a g r a m O b j e c t K e y a n y T y p e z b w N T n L X > < a : K e y > < K e y > D y n a m i c   T a g s \ T a b l e s \ & l t ; T a b l e s \ s i c 2 _ d i g _ f e c _ e n d U s e & g t ; < / K e y > < / a : K e y > < a : V a l u e   i : t y p e = " D i a g r a m D i s p l a y T a g V i e w S t a t e " > < I s N o t F i l t e r e d O u t > t r u e < / I s N o t F i l t e r e d O u t > < / a : V a l u e > < / a : K e y V a l u e O f D i a g r a m O b j e c t K e y a n y T y p e z b w N T n L X > < a : K e y V a l u e O f D i a g r a m O b j e c t K e y a n y T y p e z b w N T n L X > < a : K e y > < K e y > D y n a m i c   T a g s \ T a b l e s \ & l t ; T a b l e s \ s e c t o r _ l o o k u p & g t ; < / K e y > < / a : K e y > < a : V a l u e   i : t y p e = " D i a g r a m D i s p l a y T a g V i e w S t a t e " > < I s N o t F i l t e r e d O u t > t r u e < / I s N o t F i l t e r e d O u t > < / a : V a l u e > < / a : K e y V a l u e O f D i a g r a m O b j e c t K e y a n y T y p e z b w N T n L X > < a : K e y V a l u e O f D i a g r a m O b j e c t K e y a n y T y p e z b w N T n L X > < a : K e y > < K e y > D y n a m i c   T a g s \ T a b l e s \ & l t ; T a b l e s \ s e c t o r _ l o o k u p   1 & g t ; < / K e y > < / a : K e y > < a : V a l u e   i : t y p e = " D i a g r a m D i s p l a y T a g V i e w S t a t e " > < I s N o t F i l t e r e d O u t > t r u e < / I s N o t F i l t e r e d O u t > < / a : V a l u e > < / a : K e y V a l u e O f D i a g r a m O b j e c t K e y a n y T y p e z b w N T n L X > < a : K e y V a l u e O f D i a g r a m O b j e c t K e y a n y T y p e z b w N T n L X > < a : K e y > < K e y > D y n a m i c   T a g s \ T a b l e s \ & l t ; T a b l e s \ s i c 2 _ d i g _ 2 0 1 9 _ f e c & g t ; < / K e y > < / a : K e y > < a : V a l u e   i : t y p e = " D i a g r a m D i s p l a y T a g V i e w S t a t e " > < I s N o t F i l t e r e d O u t > t r u e < / I s N o t F i l t e r e d O u t > < / a : V a l u e > < / a : K e y V a l u e O f D i a g r a m O b j e c t K e y a n y T y p e z b w N T n L X > < a : K e y V a l u e O f D i a g r a m O b j e c t K e y a n y T y p e z b w N T n L X > < a : K e y > < K e y > D y n a m i c   T a g s \ T a b l e s \ & l t ; T a b l e s \ s i c 2 _ d i g _ 2 0 1 8 _ f e c & g t ; < / K e y > < / a : K e y > < a : V a l u e   i : t y p e = " D i a g r a m D i s p l a y T a g V i e w S t a t e " > < I s N o t F i l t e r e d O u t > t r u e < / I s N o t F i l t e r e d O u t > < / a : V a l u e > < / a : K e y V a l u e O f D i a g r a m O b j e c t K e y a n y T y p e z b w N T n L X > < a : K e y V a l u e O f D i a g r a m O b j e c t K e y a n y T y p e z b w N T n L X > < a : K e y > < K e y > D y n a m i c   T a g s \ T a b l e s \ & l t ; T a b l e s \ s i c 2 _ d i g _ 2 0 1 7 _ f e c & g t ; < / K e y > < / a : K e y > < a : V a l u e   i : t y p e = " D i a g r a m D i s p l a y T a g V i e w S t a t e " > < I s N o t F i l t e r e d O u t > t r u e < / I s N o t F i l t e r e d O u t > < / a : V a l u e > < / a : K e y V a l u e O f D i a g r a m O b j e c t K e y a n y T y p e z b w N T n L X > < a : K e y V a l u e O f D i a g r a m O b j e c t K e y a n y T y p e z b w N T n L X > < a : K e y > < K e y > D y n a m i c   T a g s \ T a b l e s \ & l t ; T a b l e s \ s i c 2 _ d i g _ 2 0 2 1 _ f e c & g t ; < / K e y > < / a : K e y > < a : V a l u e   i : t y p e = " D i a g r a m D i s p l a y T a g V i e w S t a t e " > < I s N o t F i l t e r e d O u t > t r u e < / I s N o t F i l t e r e d O u t > < / a : V a l u e > < / a : K e y V a l u e O f D i a g r a m O b j e c t K e y a n y T y p e z b w N T n L X > < a : K e y V a l u e O f D i a g r a m O b j e c t K e y a n y T y p e z b w N T n L X > < a : K e y > < K e y > T a b l e s \ e n d u s e _ s u m m a r y < / K e y > < / a : K e y > < a : V a l u e   i : t y p e = " D i a g r a m D i s p l a y N o d e V i e w S t a t e " > < H e i g h t > 1 5 0 < / H e i g h t > < I s E x p a n d e d > t r u e < / I s E x p a n d e d > < L a y e d O u t > t r u e < / L a y e d O u t > < W i d t h > 2 0 0 < / W i d t h > < / a : V a l u e > < / a : K e y V a l u e O f D i a g r a m O b j e c t K e y a n y T y p e z b w N T n L X > < a : K e y V a l u e O f D i a g r a m O b j e c t K e y a n y T y p e z b w N T n L X > < a : K e y > < K e y > T a b l e s \ e n d u s e _ s u m m a r y \ C o l u m n s \ Y e a r < / K e y > < / a : K e y > < a : V a l u e   i : t y p e = " D i a g r a m D i s p l a y N o d e V i e w S t a t e " > < H e i g h t > 1 5 0 < / H e i g h t > < I s E x p a n d e d > t r u e < / I s E x p a n d e d > < W i d t h > 2 0 0 < / W i d t h > < / a : V a l u e > < / a : K e y V a l u e O f D i a g r a m O b j e c t K e y a n y T y p e z b w N T n L X > < a : K e y V a l u e O f D i a g r a m O b j e c t K e y a n y T y p e z b w N T n L X > < a : K e y > < K e y > T a b l e s \ e n d u s e _ s u m m a r y \ C o l u m n s \ E n d   u s e < / K e y > < / a : K e y > < a : V a l u e   i : t y p e = " D i a g r a m D i s p l a y N o d e V i e w S t a t e " > < H e i g h t > 1 5 0 < / H e i g h t > < I s E x p a n d e d > t r u e < / I s E x p a n d e d > < W i d t h > 2 0 0 < / W i d t h > < / a : V a l u e > < / a : K e y V a l u e O f D i a g r a m O b j e c t K e y a n y T y p e z b w N T n L X > < a : K e y V a l u e O f D i a g r a m O b j e c t K e y a n y T y p e z b w N T n L X > < a : K e y > < K e y > T a b l e s \ e n d u s e _ s u m m a r y \ C o l u m n s \ N o t e s < / K e y > < / a : K e y > < a : V a l u e   i : t y p e = " D i a g r a m D i s p l a y N o d e V i e w S t a t e " > < H e i g h t > 1 5 0 < / H e i g h t > < I s E x p a n d e d > t r u e < / I s E x p a n d e d > < W i d t h > 2 0 0 < / W i d t h > < / a : V a l u e > < / a : K e y V a l u e O f D i a g r a m O b j e c t K e y a n y T y p e z b w N T n L X > < a : K e y V a l u e O f D i a g r a m O b j e c t K e y a n y T y p e z b w N T n L X > < a : K e y > < K e y > T a b l e s \ e n d u s e _ s u m m a r y \ C o l u m n s \ D o m e s t i c < / K e y > < / a : K e y > < a : V a l u e   i : t y p e = " D i a g r a m D i s p l a y N o d e V i e w S t a t e " > < H e i g h t > 1 5 0 < / H e i g h t > < I s E x p a n d e d > t r u e < / I s E x p a n d e d > < W i d t h > 2 0 0 < / W i d t h > < / a : V a l u e > < / a : K e y V a l u e O f D i a g r a m O b j e c t K e y a n y T y p e z b w N T n L X > < a : K e y V a l u e O f D i a g r a m O b j e c t K e y a n y T y p e z b w N T n L X > < a : K e y > < K e y > T a b l e s \ e n d u s e _ s u m m a r y \ C o l u m n s \ I n d u s t r i a l < / K e y > < / a : K e y > < a : V a l u e   i : t y p e = " D i a g r a m D i s p l a y N o d e V i e w S t a t e " > < H e i g h t > 1 5 0 < / H e i g h t > < I s E x p a n d e d > t r u e < / I s E x p a n d e d > < W i d t h > 2 0 0 < / W i d t h > < / a : V a l u e > < / a : K e y V a l u e O f D i a g r a m O b j e c t K e y a n y T y p e z b w N T n L X > < a : K e y V a l u e O f D i a g r a m O b j e c t K e y a n y T y p e z b w N T n L X > < a : K e y > < K e y > T a b l e s \ e n d u s e _ s u m m a r y \ C o l u m n s \ S e r v i c e < / K e y > < / a : K e y > < a : V a l u e   i : t y p e = " D i a g r a m D i s p l a y N o d e V i e w S t a t e " > < H e i g h t > 1 5 0 < / H e i g h t > < I s E x p a n d e d > t r u e < / I s E x p a n d e d > < W i d t h > 2 0 0 < / W i d t h > < / a : V a l u e > < / a : K e y V a l u e O f D i a g r a m O b j e c t K e y a n y T y p e z b w N T n L X > < a : K e y V a l u e O f D i a g r a m O b j e c t K e y a n y T y p e z b w N T n L X > < a : K e y > < K e y > T a b l e s \ e n d u s e _ s u m m a r y \ C o l u m n s \ T o t a l < / K e y > < / a : K e y > < a : V a l u e   i : t y p e = " D i a g r a m D i s p l a y N o d e V i e w S t a t e " > < H e i g h t > 1 5 0 < / H e i g h t > < I s E x p a n d e d > t r u e < / I s E x p a n d e d > < W i d t h > 2 0 0 < / W i d t h > < / a : V a l u e > < / a : K e y V a l u e O f D i a g r a m O b j e c t K e y a n y T y p e z b w N T n L X > < a : K e y V a l u e O f D i a g r a m O b j e c t K e y a n y T y p e z b w N T n L X > < a : K e y > < K e y > T a b l e s \ e n d u s e _ s u m m a r y \ M e a s u r e s \ S u m   o f   D o m e s t i c < / K e y > < / a : K e y > < a : V a l u e   i : t y p e = " D i a g r a m D i s p l a y N o d e V i e w S t a t e " > < H e i g h t > 1 5 0 < / H e i g h t > < I s E x p a n d e d > t r u e < / I s E x p a n d e d > < W i d t h > 2 0 0 < / W i d t h > < / a : V a l u e > < / a : K e y V a l u e O f D i a g r a m O b j e c t K e y a n y T y p e z b w N T n L X > < a : K e y V a l u e O f D i a g r a m O b j e c t K e y a n y T y p e z b w N T n L X > < a : K e y > < K e y > T a b l e s \ e n d u s e _ s u m m a r y \ S u m   o f   D o m e s t i c \ A d d i t i o n a l   I n f o \ I m p l i c i t   M e a s u r e < / K e y > < / a : K e y > < a : V a l u e   i : t y p e = " D i a g r a m D i s p l a y V i e w S t a t e I D i a g r a m T a g A d d i t i o n a l I n f o " / > < / a : K e y V a l u e O f D i a g r a m O b j e c t K e y a n y T y p e z b w N T n L X > < a : K e y V a l u e O f D i a g r a m O b j e c t K e y a n y T y p e z b w N T n L X > < a : K e y > < K e y > T a b l e s \ e n d u s e _ s u m m a r y \ M e a s u r e s \ S u m   o f   Y e a r < / K e y > < / a : K e y > < a : V a l u e   i : t y p e = " D i a g r a m D i s p l a y N o d e V i e w S t a t e " > < H e i g h t > 1 5 0 < / H e i g h t > < I s E x p a n d e d > t r u e < / I s E x p a n d e d > < W i d t h > 2 0 0 < / W i d t h > < / a : V a l u e > < / a : K e y V a l u e O f D i a g r a m O b j e c t K e y a n y T y p e z b w N T n L X > < a : K e y V a l u e O f D i a g r a m O b j e c t K e y a n y T y p e z b w N T n L X > < a : K e y > < K e y > T a b l e s \ e n d u s e _ s u m m a r y \ S u m   o f   Y e a r \ A d d i t i o n a l   I n f o \ I m p l i c i t   M e a s u r e < / K e y > < / a : K e y > < a : V a l u e   i : t y p e = " D i a g r a m D i s p l a y V i e w S t a t e I D i a g r a m T a g A d d i t i o n a l I n f o " / > < / a : K e y V a l u e O f D i a g r a m O b j e c t K e y a n y T y p e z b w N T n L X > < a : K e y V a l u e O f D i a g r a m O b j e c t K e y a n y T y p e z b w N T n L X > < a : K e y > < K e y > T a b l e s \ e n d u s e _ s u m m a r y \ M e a s u r e s \ S u m   o f   I n d u s t r i a l < / K e y > < / a : K e y > < a : V a l u e   i : t y p e = " D i a g r a m D i s p l a y N o d e V i e w S t a t e " > < H e i g h t > 1 5 0 < / H e i g h t > < I s E x p a n d e d > t r u e < / I s E x p a n d e d > < W i d t h > 2 0 0 < / W i d t h > < / a : V a l u e > < / a : K e y V a l u e O f D i a g r a m O b j e c t K e y a n y T y p e z b w N T n L X > < a : K e y V a l u e O f D i a g r a m O b j e c t K e y a n y T y p e z b w N T n L X > < a : K e y > < K e y > T a b l e s \ e n d u s e _ s u m m a r y \ S u m   o f   I n d u s t r i a l \ A d d i t i o n a l   I n f o \ I m p l i c i t   M e a s u r e < / K e y > < / a : K e y > < a : V a l u e   i : t y p e = " D i a g r a m D i s p l a y V i e w S t a t e I D i a g r a m T a g A d d i t i o n a l I n f o " / > < / a : K e y V a l u e O f D i a g r a m O b j e c t K e y a n y T y p e z b w N T n L X > < a : K e y V a l u e O f D i a g r a m O b j e c t K e y a n y T y p e z b w N T n L X > < a : K e y > < K e y > T a b l e s \ i n d u s t r y _ p r o p o r t i o n s < / K e y > < / a : K e y > < a : V a l u e   i : t y p e = " D i a g r a m D i s p l a y N o d e V i e w S t a t e " > < H e i g h t > 1 5 0 < / H e i g h t > < I s E x p a n d e d > t r u e < / I s E x p a n d e d > < L a y e d O u t > t r u e < / L a y e d O u t > < L e f t > 3 2 9 . 9 0 3 8 1 0 5 6 7 6 6 5 8 < / L e f t > < T a b I n d e x > 1 < / T a b I n d e x > < W i d t h > 2 0 0 < / W i d t h > < / a : V a l u e > < / a : K e y V a l u e O f D i a g r a m O b j e c t K e y a n y T y p e z b w N T n L X > < a : K e y V a l u e O f D i a g r a m O b j e c t K e y a n y T y p e z b w N T n L X > < a : K e y > < K e y > T a b l e s \ i n d u s t r y _ p r o p o r t i o n s \ C o l u m n s \ S I C ( 2 0 0 7 )   C o d e < / K e y > < / a : K e y > < a : V a l u e   i : t y p e = " D i a g r a m D i s p l a y N o d e V i e w S t a t e " > < H e i g h t > 1 5 0 < / H e i g h t > < I s E x p a n d e d > t r u e < / I s E x p a n d e d > < W i d t h > 2 0 0 < / W i d t h > < / a : V a l u e > < / a : K e y V a l u e O f D i a g r a m O b j e c t K e y a n y T y p e z b w N T n L X > < a : K e y V a l u e O f D i a g r a m O b j e c t K e y a n y T y p e z b w N T n L X > < a : K e y > < K e y > T a b l e s \ i n d u s t r y _ p r o p o r t i o n s \ C o l u m n s \ P r o c e s s < / K e y > < / a : K e y > < a : V a l u e   i : t y p e = " D i a g r a m D i s p l a y N o d e V i e w S t a t e " > < H e i g h t > 1 5 0 < / H e i g h t > < I s E x p a n d e d > t r u e < / I s E x p a n d e d > < W i d t h > 2 0 0 < / W i d t h > < / a : V a l u e > < / a : K e y V a l u e O f D i a g r a m O b j e c t K e y a n y T y p e z b w N T n L X > < a : K e y V a l u e O f D i a g r a m O b j e c t K e y a n y T y p e z b w N T n L X > < a : K e y > < K e y > T a b l e s \ i n d u s t r y _ p r o p o r t i o n s \ C o l u m n s \ P e r c e n t a g e   c o n s u m p t i o n < / K e y > < / a : K e y > < a : V a l u e   i : t y p e = " D i a g r a m D i s p l a y N o d e V i e w S t a t e " > < H e i g h t > 1 5 0 < / H e i g h t > < I s E x p a n d e d > t r u e < / I s E x p a n d e d > < W i d t h > 2 0 0 < / W i d t h > < / a : V a l u e > < / a : K e y V a l u e O f D i a g r a m O b j e c t K e y a n y T y p e z b w N T n L X > < a : K e y V a l u e O f D i a g r a m O b j e c t K e y a n y T y p e z b w N T n L X > < a : K e y > < K e y > T a b l e s \ i n d u s t r y _ p r o p o r t i o n s \ C o l u m n s \ F u e l   -   L 1 < / K e y > < / a : K e y > < a : V a l u e   i : t y p e = " D i a g r a m D i s p l a y N o d e V i e w S t a t e " > < H e i g h t > 1 5 0 < / H e i g h t > < I s E x p a n d e d > t r u e < / I s E x p a n d e d > < W i d t h > 2 0 0 < / W i d t h > < / a : V a l u e > < / a : K e y V a l u e O f D i a g r a m O b j e c t K e y a n y T y p e z b w N T n L X > < a : K e y V a l u e O f D i a g r a m O b j e c t K e y a n y T y p e z b w N T n L X > < a : K e y > < K e y > T a b l e s \ i n d u s t r y _ p r o p o r t i o n s \ M e a s u r e s \ S u m   o f   P e r c e n t a g e   c o n s u m p t i o n < / K e y > < / a : K e y > < a : V a l u e   i : t y p e = " D i a g r a m D i s p l a y N o d e V i e w S t a t e " > < H e i g h t > 1 5 0 < / H e i g h t > < I s E x p a n d e d > t r u e < / I s E x p a n d e d > < W i d t h > 2 0 0 < / W i d t h > < / a : V a l u e > < / a : K e y V a l u e O f D i a g r a m O b j e c t K e y a n y T y p e z b w N T n L X > < a : K e y V a l u e O f D i a g r a m O b j e c t K e y a n y T y p e z b w N T n L X > < a : K e y > < K e y > T a b l e s \ i n d u s t r y _ p r o p o r t i o n s \ S u m   o f   P e r c e n t a g e   c o n s u m p t i o n \ A d d i t i o n a l   I n f o \ I m p l i c i t   M e a s u r e < / K e y > < / a : K e y > < a : V a l u e   i : t y p e = " D i a g r a m D i s p l a y V i e w S t a t e I D i a g r a m T a g A d d i t i o n a l I n f o " / > < / a : K e y V a l u e O f D i a g r a m O b j e c t K e y a n y T y p e z b w N T n L X > < a : K e y V a l u e O f D i a g r a m O b j e c t K e y a n y T y p e z b w N T n L X > < a : K e y > < K e y > T a b l e s \ s i c 2 _ d i g _ 2 0 2 0 _ f e c < / K e y > < / a : K e y > < a : V a l u e   i : t y p e = " D i a g r a m D i s p l a y N o d e V i e w S t a t e " > < H e i g h t > 1 5 0 < / H e i g h t > < I s E x p a n d e d > t r u e < / I s E x p a n d e d > < L a y e d O u t > t r u e < / L a y e d O u t > < L e f t > 6 2 5 . 8 0 7 6 2 1 1 3 5 3 3 1 6 < / L e f t > < T a b I n d e x > 2 < / T a b I n d e x > < W i d t h > 2 0 0 < / W i d t h > < / a : V a l u e > < / a : K e y V a l u e O f D i a g r a m O b j e c t K e y a n y T y p e z b w N T n L X > < a : K e y V a l u e O f D i a g r a m O b j e c t K e y a n y T y p e z b w N T n L X > < a : K e y > < K e y > T a b l e s \ s i c 2 _ d i g _ 2 0 2 0 _ f e c \ C o l u m n s \ S I C   C o d e < / K e y > < / a : K e y > < a : V a l u e   i : t y p e = " D i a g r a m D i s p l a y N o d e V i e w S t a t e " > < H e i g h t > 1 5 0 < / H e i g h t > < I s E x p a n d e d > t r u e < / I s E x p a n d e d > < W i d t h > 2 0 0 < / W i d t h > < / a : V a l u e > < / a : K e y V a l u e O f D i a g r a m O b j e c t K e y a n y T y p e z b w N T n L X > < a : K e y V a l u e O f D i a g r a m O b j e c t K e y a n y T y p e z b w N T n L X > < a : K e y > < K e y > T a b l e s \ s i c 2 _ d i g _ 2 0 2 0 _ f e c \ C o l u m n s \ F u e l   -   L 2 < / K e y > < / a : K e y > < a : V a l u e   i : t y p e = " D i a g r a m D i s p l a y N o d e V i e w S t a t e " > < H e i g h t > 1 5 0 < / H e i g h t > < I s E x p a n d e d > t r u e < / I s E x p a n d e d > < W i d t h > 2 0 0 < / W i d t h > < / a : V a l u e > < / a : K e y V a l u e O f D i a g r a m O b j e c t K e y a n y T y p e z b w N T n L X > < a : K e y V a l u e O f D i a g r a m O b j e c t K e y a n y T y p e z b w N T n L X > < a : K e y > < K e y > T a b l e s \ s i c 2 _ d i g _ 2 0 2 0 _ f e c \ C o l u m n s \ C o n s u m p t i o n   ( k t o e ) < / K e y > < / a : K e y > < a : V a l u e   i : t y p e = " D i a g r a m D i s p l a y N o d e V i e w S t a t e " > < H e i g h t > 1 5 0 < / H e i g h t > < I s E x p a n d e d > t r u e < / I s E x p a n d e d > < W i d t h > 2 0 0 < / W i d t h > < / a : V a l u e > < / a : K e y V a l u e O f D i a g r a m O b j e c t K e y a n y T y p e z b w N T n L X > < a : K e y V a l u e O f D i a g r a m O b j e c t K e y a n y T y p e z b w N T n L X > < a : K e y > < K e y > T a b l e s \ s i c 2 _ d i g _ 2 0 2 0 _ f e c \ C o l u m n s \ Y e a r < / K e y > < / a : K e y > < a : V a l u e   i : t y p e = " D i a g r a m D i s p l a y N o d e V i e w S t a t e " > < H e i g h t > 1 5 0 < / H e i g h t > < I s E x p a n d e d > t r u e < / I s E x p a n d e d > < W i d t h > 2 0 0 < / W i d t h > < / a : V a l u e > < / a : K e y V a l u e O f D i a g r a m O b j e c t K e y a n y T y p e z b w N T n L X > < a : K e y V a l u e O f D i a g r a m O b j e c t K e y a n y T y p e z b w N T n L X > < a : K e y > < K e y > T a b l e s \ f u e l _ l o o k u p < / K e y > < / a : K e y > < a : V a l u e   i : t y p e = " D i a g r a m D i s p l a y N o d e V i e w S t a t e " > < H e i g h t > 1 5 0 < / H e i g h t > < I s E x p a n d e d > t r u e < / I s E x p a n d e d > < L a y e d O u t > t r u e < / L a y e d O u t > < L e f t > 9 8 9 . 7 1 1 4 3 1 7 0 2 9 9 7 2 9 < / L e f t > < T a b I n d e x > 3 < / T a b I n d e x > < W i d t h > 2 0 0 < / W i d t h > < / a : V a l u e > < / a : K e y V a l u e O f D i a g r a m O b j e c t K e y a n y T y p e z b w N T n L X > < a : K e y V a l u e O f D i a g r a m O b j e c t K e y a n y T y p e z b w N T n L X > < a : K e y > < K e y > T a b l e s \ f u e l _ l o o k u p \ C o l u m n s \ F u e l   -   L 1 < / K e y > < / a : K e y > < a : V a l u e   i : t y p e = " D i a g r a m D i s p l a y N o d e V i e w S t a t e " > < H e i g h t > 1 5 0 < / H e i g h t > < I s E x p a n d e d > t r u e < / I s E x p a n d e d > < W i d t h > 2 0 0 < / W i d t h > < / a : V a l u e > < / a : K e y V a l u e O f D i a g r a m O b j e c t K e y a n y T y p e z b w N T n L X > < a : K e y V a l u e O f D i a g r a m O b j e c t K e y a n y T y p e z b w N T n L X > < a : K e y > < K e y > T a b l e s \ f u e l _ l o o k u p \ C o l u m n s \ F u e l   -   L 2 < / K e y > < / a : K e y > < a : V a l u e   i : t y p e = " D i a g r a m D i s p l a y N o d e V i e w S t a t e " > < H e i g h t > 1 5 0 < / H e i g h t > < I s E x p a n d e d > t r u e < / I s E x p a n d e d > < W i d t h > 2 0 0 < / W i d t h > < / a : V a l u e > < / a : K e y V a l u e O f D i a g r a m O b j e c t K e y a n y T y p e z b w N T n L X > < a : K e y V a l u e O f D i a g r a m O b j e c t K e y a n y T y p e z b w N T n L X > < a : K e y > < K e y > T a b l e s \ s i c 2 _ d i g _ f e c _ l 1 < / K e y > < / a : K e y > < a : V a l u e   i : t y p e = " D i a g r a m D i s p l a y N o d e V i e w S t a t e " > < H e i g h t > 1 5 0 < / H e i g h t > < I s E x p a n d e d > t r u e < / I s E x p a n d e d > < L a y e d O u t > t r u e < / L a y e d O u t > < L e f t > 9 3 0 . 6 1 5 2 4 2 2 7 0 6 6 3 2 < / L e f t > < T a b I n d e x > 1 1 < / T a b I n d e x > < T o p > 6 2 9 < / T o p > < W i d t h > 2 0 0 < / W i d t h > < / a : V a l u e > < / a : K e y V a l u e O f D i a g r a m O b j e c t K e y a n y T y p e z b w N T n L X > < a : K e y V a l u e O f D i a g r a m O b j e c t K e y a n y T y p e z b w N T n L X > < a : K e y > < K e y > T a b l e s \ s i c 2 _ d i g _ f e c _ l 1 \ C o l u m n s \ Y e a r < / K e y > < / a : K e y > < a : V a l u e   i : t y p e = " D i a g r a m D i s p l a y N o d e V i e w S t a t e " > < H e i g h t > 1 5 0 < / H e i g h t > < I s E x p a n d e d > t r u e < / I s E x p a n d e d > < W i d t h > 2 0 0 < / W i d t h > < / a : V a l u e > < / a : K e y V a l u e O f D i a g r a m O b j e c t K e y a n y T y p e z b w N T n L X > < a : K e y V a l u e O f D i a g r a m O b j e c t K e y a n y T y p e z b w N T n L X > < a : K e y > < K e y > T a b l e s \ s i c 2 _ d i g _ f e c _ l 1 \ C o l u m n s \ S I C   C o d e < / K e y > < / a : K e y > < a : V a l u e   i : t y p e = " D i a g r a m D i s p l a y N o d e V i e w S t a t e " > < H e i g h t > 1 5 0 < / H e i g h t > < I s E x p a n d e d > t r u e < / I s E x p a n d e d > < W i d t h > 2 0 0 < / W i d t h > < / a : V a l u e > < / a : K e y V a l u e O f D i a g r a m O b j e c t K e y a n y T y p e z b w N T n L X > < a : K e y V a l u e O f D i a g r a m O b j e c t K e y a n y T y p e z b w N T n L X > < a : K e y > < K e y > T a b l e s \ s i c 2 _ d i g _ f e c _ l 1 \ C o l u m n s \ F u e l   -   L 1 < / K e y > < / a : K e y > < a : V a l u e   i : t y p e = " D i a g r a m D i s p l a y N o d e V i e w S t a t e " > < H e i g h t > 1 5 0 < / H e i g h t > < I s E x p a n d e d > t r u e < / I s E x p a n d e d > < W i d t h > 2 0 0 < / W i d t h > < / a : V a l u e > < / a : K e y V a l u e O f D i a g r a m O b j e c t K e y a n y T y p e z b w N T n L X > < a : K e y V a l u e O f D i a g r a m O b j e c t K e y a n y T y p e z b w N T n L X > < a : K e y > < K e y > T a b l e s \ s i c 2 _ d i g _ f e c _ l 1 \ C o l u m n s \ C o n s u m p t i o n   ( k t o e ) < / K e y > < / a : K e y > < a : V a l u e   i : t y p e = " D i a g r a m D i s p l a y N o d e V i e w S t a t e " > < H e i g h t > 1 5 0 < / H e i g h t > < I s E x p a n d e d > t r u e < / I s E x p a n d e d > < W i d t h > 2 0 0 < / W i d t h > < / a : V a l u e > < / a : K e y V a l u e O f D i a g r a m O b j e c t K e y a n y T y p e z b w N T n L X > < a : K e y V a l u e O f D i a g r a m O b j e c t K e y a n y T y p e z b w N T n L X > < a : K e y > < K e y > T a b l e s \ s i c 2 _ d i g _ f e c _ l 1 \ M e a s u r e s \ S u m   o f   C o n s u m p t i o n   ( k t o e )   2 < / K e y > < / a : K e y > < a : V a l u e   i : t y p e = " D i a g r a m D i s p l a y N o d e V i e w S t a t e " > < H e i g h t > 1 5 0 < / H e i g h t > < I s E x p a n d e d > t r u e < / I s E x p a n d e d > < W i d t h > 2 0 0 < / W i d t h > < / a : V a l u e > < / a : K e y V a l u e O f D i a g r a m O b j e c t K e y a n y T y p e z b w N T n L X > < a : K e y V a l u e O f D i a g r a m O b j e c t K e y a n y T y p e z b w N T n L X > < a : K e y > < K e y > T a b l e s \ s i c 2 _ d i g _ f e c _ l 1 \ S u m   o f   C o n s u m p t i o n   ( k t o e )   2 \ A d d i t i o n a l   I n f o \ I m p l i c i t   M e a s u r e < / K e y > < / a : K e y > < a : V a l u e   i : t y p e = " D i a g r a m D i s p l a y V i e w S t a t e I D i a g r a m T a g A d d i t i o n a l I n f o " / > < / a : K e y V a l u e O f D i a g r a m O b j e c t K e y a n y T y p e z b w N T n L X > < a : K e y V a l u e O f D i a g r a m O b j e c t K e y a n y T y p e z b w N T n L X > < a : K e y > < K e y > T a b l e s \ s i c 2 _ d i g _ f e c _ e n d U s e < / K e y > < / a : K e y > < a : V a l u e   i : t y p e = " D i a g r a m D i s p l a y N o d e V i e w S t a t e " > < H e i g h t > 1 5 0 < / H e i g h t > < I s E x p a n d e d > t r u e < / I s E x p a n d e d > < L a y e d O u t > t r u e < / L a y e d O u t > < L e f t > 3 6 2 . 5 1 9 0 5 2 8 3 8 3 2 9 1 2 < / L e f t > < T a b I n d e x > 1 0 < / T a b I n d e x > < T o p > 6 5 0 < / T o p > < W i d t h > 2 0 0 < / W i d t h > < / a : V a l u e > < / a : K e y V a l u e O f D i a g r a m O b j e c t K e y a n y T y p e z b w N T n L X > < a : K e y V a l u e O f D i a g r a m O b j e c t K e y a n y T y p e z b w N T n L X > < a : K e y > < K e y > T a b l e s \ s i c 2 _ d i g _ f e c _ e n d U s e \ C o l u m n s \ Y e a r < / K e y > < / a : K e y > < a : V a l u e   i : t y p e = " D i a g r a m D i s p l a y N o d e V i e w S t a t e " > < H e i g h t > 1 5 0 < / H e i g h t > < I s E x p a n d e d > t r u e < / I s E x p a n d e d > < W i d t h > 2 0 0 < / W i d t h > < / a : V a l u e > < / a : K e y V a l u e O f D i a g r a m O b j e c t K e y a n y T y p e z b w N T n L X > < a : K e y V a l u e O f D i a g r a m O b j e c t K e y a n y T y p e z b w N T n L X > < a : K e y > < K e y > T a b l e s \ s i c 2 _ d i g _ f e c _ e n d U s e \ C o l u m n s \ S I C   C o d e < / K e y > < / a : K e y > < a : V a l u e   i : t y p e = " D i a g r a m D i s p l a y N o d e V i e w S t a t e " > < H e i g h t > 1 5 0 < / H e i g h t > < I s E x p a n d e d > t r u e < / I s E x p a n d e d > < W i d t h > 2 0 0 < / W i d t h > < / a : V a l u e > < / a : K e y V a l u e O f D i a g r a m O b j e c t K e y a n y T y p e z b w N T n L X > < a : K e y V a l u e O f D i a g r a m O b j e c t K e y a n y T y p e z b w N T n L X > < a : K e y > < K e y > T a b l e s \ s i c 2 _ d i g _ f e c _ e n d U s e \ C o l u m n s \ F u e l   -   L 1 < / K e y > < / a : K e y > < a : V a l u e   i : t y p e = " D i a g r a m D i s p l a y N o d e V i e w S t a t e " > < H e i g h t > 1 5 0 < / H e i g h t > < I s E x p a n d e d > t r u e < / I s E x p a n d e d > < W i d t h > 2 0 0 < / W i d t h > < / a : V a l u e > < / a : K e y V a l u e O f D i a g r a m O b j e c t K e y a n y T y p e z b w N T n L X > < a : K e y V a l u e O f D i a g r a m O b j e c t K e y a n y T y p e z b w N T n L X > < a : K e y > < K e y > T a b l e s \ s i c 2 _ d i g _ f e c _ e n d U s e \ C o l u m n s \ C o n s u m p t i o n   ( k t o e ) < / K e y > < / a : K e y > < a : V a l u e   i : t y p e = " D i a g r a m D i s p l a y N o d e V i e w S t a t e " > < H e i g h t > 1 5 0 < / H e i g h t > < I s E x p a n d e d > t r u e < / I s E x p a n d e d > < W i d t h > 2 0 0 < / W i d t h > < / a : V a l u e > < / a : K e y V a l u e O f D i a g r a m O b j e c t K e y a n y T y p e z b w N T n L X > < a : K e y V a l u e O f D i a g r a m O b j e c t K e y a n y T y p e z b w N T n L X > < a : K e y > < K e y > T a b l e s \ s i c 2 _ d i g _ f e c _ e n d U s e \ C o l u m n s \ P r o c e s s < / K e y > < / a : K e y > < a : V a l u e   i : t y p e = " D i a g r a m D i s p l a y N o d e V i e w S t a t e " > < H e i g h t > 1 5 0 < / H e i g h t > < I s E x p a n d e d > t r u e < / I s E x p a n d e d > < W i d t h > 2 0 0 < / W i d t h > < / a : V a l u e > < / a : K e y V a l u e O f D i a g r a m O b j e c t K e y a n y T y p e z b w N T n L X > < a : K e y V a l u e O f D i a g r a m O b j e c t K e y a n y T y p e z b w N T n L X > < a : K e y > < K e y > T a b l e s \ s i c 2 _ d i g _ f e c _ e n d U s e \ C o l u m n s \ P e r c e n t a g e   c o n s u m p t i o n < / K e y > < / a : K e y > < a : V a l u e   i : t y p e = " D i a g r a m D i s p l a y N o d e V i e w S t a t e " > < H e i g h t > 1 5 0 < / H e i g h t > < I s E x p a n d e d > t r u e < / I s E x p a n d e d > < W i d t h > 2 0 0 < / W i d t h > < / a : V a l u e > < / a : K e y V a l u e O f D i a g r a m O b j e c t K e y a n y T y p e z b w N T n L X > < a : K e y V a l u e O f D i a g r a m O b j e c t K e y a n y T y p e z b w N T n L X > < a : K e y > < K e y > T a b l e s \ s i c 2 _ d i g _ f e c _ e n d U s e \ C o l u m n s \ C o n s u m p t i o n   b y   p r o c e s s   ( k t o e ) < / K e y > < / a : K e y > < a : V a l u e   i : t y p e = " D i a g r a m D i s p l a y N o d e V i e w S t a t e " > < H e i g h t > 1 5 0 < / H e i g h t > < I s E x p a n d e d > t r u e < / I s E x p a n d e d > < W i d t h > 2 0 0 < / W i d t h > < / a : V a l u e > < / a : K e y V a l u e O f D i a g r a m O b j e c t K e y a n y T y p e z b w N T n L X > < a : K e y V a l u e O f D i a g r a m O b j e c t K e y a n y T y p e z b w N T n L X > < a : K e y > < K e y > T a b l e s \ s i c 2 _ d i g _ f e c _ e n d U s e \ M e a s u r e s \ S u m   o f   C o n s u m p t i o n   ( k t o e ) < / K e y > < / a : K e y > < a : V a l u e   i : t y p e = " D i a g r a m D i s p l a y N o d e V i e w S t a t e " > < H e i g h t > 1 5 0 < / H e i g h t > < I s E x p a n d e d > t r u e < / I s E x p a n d e d > < W i d t h > 2 0 0 < / W i d t h > < / a : V a l u e > < / a : K e y V a l u e O f D i a g r a m O b j e c t K e y a n y T y p e z b w N T n L X > < a : K e y V a l u e O f D i a g r a m O b j e c t K e y a n y T y p e z b w N T n L X > < a : K e y > < K e y > T a b l e s \ s i c 2 _ d i g _ f e c _ e n d U s e \ S u m   o f   C o n s u m p t i o n   ( k t o e ) \ A d d i t i o n a l   I n f o \ I m p l i c i t   M e a s u r e < / K e y > < / a : K e y > < a : V a l u e   i : t y p e = " D i a g r a m D i s p l a y V i e w S t a t e I D i a g r a m T a g A d d i t i o n a l I n f o " / > < / a : K e y V a l u e O f D i a g r a m O b j e c t K e y a n y T y p e z b w N T n L X > < a : K e y V a l u e O f D i a g r a m O b j e c t K e y a n y T y p e z b w N T n L X > < a : K e y > < K e y > T a b l e s \ s i c 2 _ d i g _ f e c _ e n d U s e \ M e a s u r e s \ S u m   o f   C o n s u m p t i o n   b y   p r o c e s s   ( k t o e ) < / K e y > < / a : K e y > < a : V a l u e   i : t y p e = " D i a g r a m D i s p l a y N o d e V i e w S t a t e " > < H e i g h t > 1 5 0 < / H e i g h t > < I s E x p a n d e d > t r u e < / I s E x p a n d e d > < W i d t h > 2 0 0 < / W i d t h > < / a : V a l u e > < / a : K e y V a l u e O f D i a g r a m O b j e c t K e y a n y T y p e z b w N T n L X > < a : K e y V a l u e O f D i a g r a m O b j e c t K e y a n y T y p e z b w N T n L X > < a : K e y > < K e y > T a b l e s \ s i c 2 _ d i g _ f e c _ e n d U s e \ S u m   o f   C o n s u m p t i o n   b y   p r o c e s s   ( k t o e ) \ A d d i t i o n a l   I n f o \ I m p l i c i t   M e a s u r e < / K e y > < / a : K e y > < a : V a l u e   i : t y p e = " D i a g r a m D i s p l a y V i e w S t a t e I D i a g r a m T a g A d d i t i o n a l I n f o " / > < / a : K e y V a l u e O f D i a g r a m O b j e c t K e y a n y T y p e z b w N T n L X > < a : K e y V a l u e O f D i a g r a m O b j e c t K e y a n y T y p e z b w N T n L X > < a : K e y > < K e y > T a b l e s \ s e c t o r _ l o o k u p < / K e y > < / a : K e y > < a : V a l u e   i : t y p e = " D i a g r a m D i s p l a y N o d e V i e w S t a t e " > < H e i g h t > 1 5 0 < / H e i g h t > < I s E x p a n d e d > t r u e < / I s E x p a n d e d > < L a y e d O u t > t r u e < / L a y e d O u t > < L e f t > 6 1 7 . 9 0 3 8 1 0 5 6 7 6 6 5 9 1 < / L e f t > < T a b I n d e x > 4 < / T a b I n d e x > < T o p > 1 6 4 < / T o p > < W i d t h > 2 0 0 < / W i d t h > < / a : V a l u e > < / a : K e y V a l u e O f D i a g r a m O b j e c t K e y a n y T y p e z b w N T n L X > < a : K e y V a l u e O f D i a g r a m O b j e c t K e y a n y T y p e z b w N T n L X > < a : K e y > < K e y > T a b l e s \ s e c t o r _ l o o k u p \ C o l u m n s \ D U K E S   S e c t o r < / K e y > < / a : K e y > < a : V a l u e   i : t y p e = " D i a g r a m D i s p l a y N o d e V i e w S t a t e " > < H e i g h t > 1 5 0 < / H e i g h t > < I s E x p a n d e d > t r u e < / I s E x p a n d e d > < W i d t h > 2 0 0 < / W i d t h > < / a : V a l u e > < / a : K e y V a l u e O f D i a g r a m O b j e c t K e y a n y T y p e z b w N T n L X > < a : K e y V a l u e O f D i a g r a m O b j e c t K e y a n y T y p e z b w N T n L X > < a : K e y > < K e y > T a b l e s \ s e c t o r _ l o o k u p \ C o l u m n s \ S I C   C o d e < / K e y > < / a : K e y > < a : V a l u e   i : t y p e = " D i a g r a m D i s p l a y N o d e V i e w S t a t e " > < H e i g h t > 1 5 0 < / H e i g h t > < I s E x p a n d e d > t r u e < / I s E x p a n d e d > < W i d t h > 2 0 0 < / W i d t h > < / a : V a l u e > < / a : K e y V a l u e O f D i a g r a m O b j e c t K e y a n y T y p e z b w N T n L X > < a : K e y V a l u e O f D i a g r a m O b j e c t K e y a n y T y p e z b w N T n L X > < a : K e y > < K e y > T a b l e s \ s e c t o r _ l o o k u p   1 < / K e y > < / a : K e y > < a : V a l u e   i : t y p e = " D i a g r a m D i s p l a y N o d e V i e w S t a t e " > < H e i g h t > 1 5 0 < / H e i g h t > < I s E x p a n d e d > t r u e < / I s E x p a n d e d > < L a y e d O u t > t r u e < / L a y e d O u t > < L e f t > 1 0 6 7 . 6 1 5 2 4 2 2 7 0 6 6 3 2 < / L e f t > < T a b I n d e x > 5 < / T a b I n d e x > < T o p > 2 7 3 < / T o p > < W i d t h > 2 0 0 < / W i d t h > < / a : V a l u e > < / a : K e y V a l u e O f D i a g r a m O b j e c t K e y a n y T y p e z b w N T n L X > < a : K e y V a l u e O f D i a g r a m O b j e c t K e y a n y T y p e z b w N T n L X > < a : K e y > < K e y > T a b l e s \ s e c t o r _ l o o k u p   1 \ C o l u m n s \ D U K E S   S e c t o r < / K e y > < / a : K e y > < a : V a l u e   i : t y p e = " D i a g r a m D i s p l a y N o d e V i e w S t a t e " > < H e i g h t > 1 5 0 < / H e i g h t > < I s E x p a n d e d > t r u e < / I s E x p a n d e d > < W i d t h > 2 0 0 < / W i d t h > < / a : V a l u e > < / a : K e y V a l u e O f D i a g r a m O b j e c t K e y a n y T y p e z b w N T n L X > < a : K e y V a l u e O f D i a g r a m O b j e c t K e y a n y T y p e z b w N T n L X > < a : K e y > < K e y > T a b l e s \ s e c t o r _ l o o k u p   1 \ C o l u m n s \ S I C   C o d e < / K e y > < / a : K e y > < a : V a l u e   i : t y p e = " D i a g r a m D i s p l a y N o d e V i e w S t a t e " > < H e i g h t > 1 5 0 < / H e i g h t > < I s E x p a n d e d > t r u e < / I s E x p a n d e d > < W i d t h > 2 0 0 < / W i d t h > < / a : V a l u e > < / a : K e y V a l u e O f D i a g r a m O b j e c t K e y a n y T y p e z b w N T n L X > < a : K e y V a l u e O f D i a g r a m O b j e c t K e y a n y T y p e z b w N T n L X > < a : K e y > < K e y > T a b l e s \ s i c 2 _ d i g _ 2 0 1 9 _ f e c < / K e y > < / a : K e y > < a : V a l u e   i : t y p e = " D i a g r a m D i s p l a y N o d e V i e w S t a t e " > < H e i g h t > 1 5 0 < / H e i g h t > < I s E x p a n d e d > t r u e < / I s E x p a n d e d > < L a y e d O u t > t r u e < / L a y e d O u t > < L e f t > 1 7 9 9 . 6 1 5 2 4 2 2 7 0 6 6 3 2 < / L e f t > < T a b I n d e x > 6 < / T a b I n d e x > < T o p > 1 6 0 < / T o p > < W i d t h > 2 0 0 < / W i d t h > < / a : V a l u e > < / a : K e y V a l u e O f D i a g r a m O b j e c t K e y a n y T y p e z b w N T n L X > < a : K e y V a l u e O f D i a g r a m O b j e c t K e y a n y T y p e z b w N T n L X > < a : K e y > < K e y > T a b l e s \ s i c 2 _ d i g _ 2 0 1 9 _ f e c \ C o l u m n s \ S I C   C o d e < / K e y > < / a : K e y > < a : V a l u e   i : t y p e = " D i a g r a m D i s p l a y N o d e V i e w S t a t e " > < H e i g h t > 1 5 0 < / H e i g h t > < I s E x p a n d e d > t r u e < / I s E x p a n d e d > < W i d t h > 2 0 0 < / W i d t h > < / a : V a l u e > < / a : K e y V a l u e O f D i a g r a m O b j e c t K e y a n y T y p e z b w N T n L X > < a : K e y V a l u e O f D i a g r a m O b j e c t K e y a n y T y p e z b w N T n L X > < a : K e y > < K e y > T a b l e s \ s i c 2 _ d i g _ 2 0 1 9 _ f e c \ C o l u m n s \ F u e l   -   L 2 < / K e y > < / a : K e y > < a : V a l u e   i : t y p e = " D i a g r a m D i s p l a y N o d e V i e w S t a t e " > < H e i g h t > 1 5 0 < / H e i g h t > < I s E x p a n d e d > t r u e < / I s E x p a n d e d > < W i d t h > 2 0 0 < / W i d t h > < / a : V a l u e > < / a : K e y V a l u e O f D i a g r a m O b j e c t K e y a n y T y p e z b w N T n L X > < a : K e y V a l u e O f D i a g r a m O b j e c t K e y a n y T y p e z b w N T n L X > < a : K e y > < K e y > T a b l e s \ s i c 2 _ d i g _ 2 0 1 9 _ f e c \ C o l u m n s \ C o n s u m p t i o n   ( k t o e ) < / K e y > < / a : K e y > < a : V a l u e   i : t y p e = " D i a g r a m D i s p l a y N o d e V i e w S t a t e " > < H e i g h t > 1 5 0 < / H e i g h t > < I s E x p a n d e d > t r u e < / I s E x p a n d e d > < W i d t h > 2 0 0 < / W i d t h > < / a : V a l u e > < / a : K e y V a l u e O f D i a g r a m O b j e c t K e y a n y T y p e z b w N T n L X > < a : K e y V a l u e O f D i a g r a m O b j e c t K e y a n y T y p e z b w N T n L X > < a : K e y > < K e y > T a b l e s \ s i c 2 _ d i g _ 2 0 1 9 _ f e c \ C o l u m n s \ Y e a r < / K e y > < / a : K e y > < a : V a l u e   i : t y p e = " D i a g r a m D i s p l a y N o d e V i e w S t a t e " > < H e i g h t > 1 5 0 < / H e i g h t > < I s E x p a n d e d > t r u e < / I s E x p a n d e d > < W i d t h > 2 0 0 < / W i d t h > < / a : V a l u e > < / a : K e y V a l u e O f D i a g r a m O b j e c t K e y a n y T y p e z b w N T n L X > < a : K e y V a l u e O f D i a g r a m O b j e c t K e y a n y T y p e z b w N T n L X > < a : K e y > < K e y > T a b l e s \ s i c 2 _ d i g _ 2 0 1 8 _ f e c < / K e y > < / a : K e y > < a : V a l u e   i : t y p e = " D i a g r a m D i s p l a y N o d e V i e w S t a t e " > < H e i g h t > 1 5 0 < / H e i g h t > < I s E x p a n d e d > t r u e < / I s E x p a n d e d > < L a y e d O u t > t r u e < / L a y e d O u t > < L e f t > 2 1 2 9 . 5 1 9 0 5 2 8 3 8 3 2 9 1 < / L e f t > < T a b I n d e x > 7 < / T a b I n d e x > < T o p > 1 6 0 < / T o p > < W i d t h > 2 0 0 < / W i d t h > < / a : V a l u e > < / a : K e y V a l u e O f D i a g r a m O b j e c t K e y a n y T y p e z b w N T n L X > < a : K e y V a l u e O f D i a g r a m O b j e c t K e y a n y T y p e z b w N T n L X > < a : K e y > < K e y > T a b l e s \ s i c 2 _ d i g _ 2 0 1 8 _ f e c \ C o l u m n s \ S I C   C o d e < / K e y > < / a : K e y > < a : V a l u e   i : t y p e = " D i a g r a m D i s p l a y N o d e V i e w S t a t e " > < H e i g h t > 1 5 0 < / H e i g h t > < I s E x p a n d e d > t r u e < / I s E x p a n d e d > < W i d t h > 2 0 0 < / W i d t h > < / a : V a l u e > < / a : K e y V a l u e O f D i a g r a m O b j e c t K e y a n y T y p e z b w N T n L X > < a : K e y V a l u e O f D i a g r a m O b j e c t K e y a n y T y p e z b w N T n L X > < a : K e y > < K e y > T a b l e s \ s i c 2 _ d i g _ 2 0 1 8 _ f e c \ C o l u m n s \ F u e l   -   L 2 < / K e y > < / a : K e y > < a : V a l u e   i : t y p e = " D i a g r a m D i s p l a y N o d e V i e w S t a t e " > < H e i g h t > 1 5 0 < / H e i g h t > < I s E x p a n d e d > t r u e < / I s E x p a n d e d > < W i d t h > 2 0 0 < / W i d t h > < / a : V a l u e > < / a : K e y V a l u e O f D i a g r a m O b j e c t K e y a n y T y p e z b w N T n L X > < a : K e y V a l u e O f D i a g r a m O b j e c t K e y a n y T y p e z b w N T n L X > < a : K e y > < K e y > T a b l e s \ s i c 2 _ d i g _ 2 0 1 8 _ f e c \ C o l u m n s \ C o n s u m p t i o n   ( k t o e ) < / K e y > < / a : K e y > < a : V a l u e   i : t y p e = " D i a g r a m D i s p l a y N o d e V i e w S t a t e " > < H e i g h t > 1 5 0 < / H e i g h t > < I s E x p a n d e d > t r u e < / I s E x p a n d e d > < W i d t h > 2 0 0 < / W i d t h > < / a : V a l u e > < / a : K e y V a l u e O f D i a g r a m O b j e c t K e y a n y T y p e z b w N T n L X > < a : K e y V a l u e O f D i a g r a m O b j e c t K e y a n y T y p e z b w N T n L X > < a : K e y > < K e y > T a b l e s \ s i c 2 _ d i g _ 2 0 1 8 _ f e c \ C o l u m n s \ Y e a r < / K e y > < / a : K e y > < a : V a l u e   i : t y p e = " D i a g r a m D i s p l a y N o d e V i e w S t a t e " > < H e i g h t > 1 5 0 < / H e i g h t > < I s E x p a n d e d > t r u e < / I s E x p a n d e d > < W i d t h > 2 0 0 < / W i d t h > < / a : V a l u e > < / a : K e y V a l u e O f D i a g r a m O b j e c t K e y a n y T y p e z b w N T n L X > < a : K e y V a l u e O f D i a g r a m O b j e c t K e y a n y T y p e z b w N T n L X > < a : K e y > < K e y > T a b l e s \ s i c 2 _ d i g _ 2 0 1 7 _ f e c < / K e y > < / a : K e y > < a : V a l u e   i : t y p e = " D i a g r a m D i s p l a y N o d e V i e w S t a t e " > < H e i g h t > 1 5 0 < / H e i g h t > < I s E x p a n d e d > t r u e < / I s E x p a n d e d > < L a y e d O u t > t r u e < / L a y e d O u t > < L e f t > 2 4 5 9 . 4 2 2 8 6 3 4 0 5 9 9 4 6 < / L e f t > < T a b I n d e x > 8 < / T a b I n d e x > < T o p > 1 6 0 < / T o p > < W i d t h > 2 0 0 < / W i d t h > < / a : V a l u e > < / a : K e y V a l u e O f D i a g r a m O b j e c t K e y a n y T y p e z b w N T n L X > < a : K e y V a l u e O f D i a g r a m O b j e c t K e y a n y T y p e z b w N T n L X > < a : K e y > < K e y > T a b l e s \ s i c 2 _ d i g _ 2 0 1 7 _ f e c \ C o l u m n s \ S I C   C o d e < / K e y > < / a : K e y > < a : V a l u e   i : t y p e = " D i a g r a m D i s p l a y N o d e V i e w S t a t e " > < H e i g h t > 1 5 0 < / H e i g h t > < I s E x p a n d e d > t r u e < / I s E x p a n d e d > < W i d t h > 2 0 0 < / W i d t h > < / a : V a l u e > < / a : K e y V a l u e O f D i a g r a m O b j e c t K e y a n y T y p e z b w N T n L X > < a : K e y V a l u e O f D i a g r a m O b j e c t K e y a n y T y p e z b w N T n L X > < a : K e y > < K e y > T a b l e s \ s i c 2 _ d i g _ 2 0 1 7 _ f e c \ C o l u m n s \ F u e l   -   L 2 < / K e y > < / a : K e y > < a : V a l u e   i : t y p e = " D i a g r a m D i s p l a y N o d e V i e w S t a t e " > < H e i g h t > 1 5 0 < / H e i g h t > < I s E x p a n d e d > t r u e < / I s E x p a n d e d > < W i d t h > 2 0 0 < / W i d t h > < / a : V a l u e > < / a : K e y V a l u e O f D i a g r a m O b j e c t K e y a n y T y p e z b w N T n L X > < a : K e y V a l u e O f D i a g r a m O b j e c t K e y a n y T y p e z b w N T n L X > < a : K e y > < K e y > T a b l e s \ s i c 2 _ d i g _ 2 0 1 7 _ f e c \ C o l u m n s \ C o n s u m p t i o n   ( k t o e ) < / K e y > < / a : K e y > < a : V a l u e   i : t y p e = " D i a g r a m D i s p l a y N o d e V i e w S t a t e " > < H e i g h t > 1 5 0 < / H e i g h t > < I s E x p a n d e d > t r u e < / I s E x p a n d e d > < W i d t h > 2 0 0 < / W i d t h > < / a : V a l u e > < / a : K e y V a l u e O f D i a g r a m O b j e c t K e y a n y T y p e z b w N T n L X > < a : K e y V a l u e O f D i a g r a m O b j e c t K e y a n y T y p e z b w N T n L X > < a : K e y > < K e y > T a b l e s \ s i c 2 _ d i g _ 2 0 1 7 _ f e c \ C o l u m n s \ Y e a r < / K e y > < / a : K e y > < a : V a l u e   i : t y p e = " D i a g r a m D i s p l a y N o d e V i e w S t a t e " > < H e i g h t > 1 5 0 < / H e i g h t > < I s E x p a n d e d > t r u e < / I s E x p a n d e d > < W i d t h > 2 0 0 < / W i d t h > < / a : V a l u e > < / a : K e y V a l u e O f D i a g r a m O b j e c t K e y a n y T y p e z b w N T n L X > < a : K e y V a l u e O f D i a g r a m O b j e c t K e y a n y T y p e z b w N T n L X > < a : K e y > < K e y > T a b l e s \ s i c 2 _ d i g _ 2 0 2 1 _ f e c < / K e y > < / a : K e y > < a : V a l u e   i : t y p e = " D i a g r a m D i s p l a y N o d e V i e w S t a t e " > < H e i g h t > 1 5 0 < / H e i g h t > < I s E x p a n d e d > t r u e < / I s E x p a n d e d > < L a y e d O u t > t r u e < / L a y e d O u t > < L e f t > 2 6 9 9 . 4 2 2 8 6 3 4 0 5 9 9 4 6 < / L e f t > < T a b I n d e x > 9 < / T a b I n d e x > < T o p > 1 6 0 < / T o p > < W i d t h > 2 0 0 < / W i d t h > < / a : V a l u e > < / a : K e y V a l u e O f D i a g r a m O b j e c t K e y a n y T y p e z b w N T n L X > < a : K e y V a l u e O f D i a g r a m O b j e c t K e y a n y T y p e z b w N T n L X > < a : K e y > < K e y > T a b l e s \ s i c 2 _ d i g _ 2 0 2 1 _ f e c \ C o l u m n s \ S I C   C o d e < / K e y > < / a : K e y > < a : V a l u e   i : t y p e = " D i a g r a m D i s p l a y N o d e V i e w S t a t e " > < H e i g h t > 1 5 0 < / H e i g h t > < I s E x p a n d e d > t r u e < / I s E x p a n d e d > < W i d t h > 2 0 0 < / W i d t h > < / a : V a l u e > < / a : K e y V a l u e O f D i a g r a m O b j e c t K e y a n y T y p e z b w N T n L X > < a : K e y V a l u e O f D i a g r a m O b j e c t K e y a n y T y p e z b w N T n L X > < a : K e y > < K e y > T a b l e s \ s i c 2 _ d i g _ 2 0 2 1 _ f e c \ C o l u m n s \ F u e l   -   L 2 < / K e y > < / a : K e y > < a : V a l u e   i : t y p e = " D i a g r a m D i s p l a y N o d e V i e w S t a t e " > < H e i g h t > 1 5 0 < / H e i g h t > < I s E x p a n d e d > t r u e < / I s E x p a n d e d > < W i d t h > 2 0 0 < / W i d t h > < / a : V a l u e > < / a : K e y V a l u e O f D i a g r a m O b j e c t K e y a n y T y p e z b w N T n L X > < a : K e y V a l u e O f D i a g r a m O b j e c t K e y a n y T y p e z b w N T n L X > < a : K e y > < K e y > T a b l e s \ s i c 2 _ d i g _ 2 0 2 1 _ f e c \ C o l u m n s \ C o n s u m p t i o n   ( k t o e ) < / K e y > < / a : K e y > < a : V a l u e   i : t y p e = " D i a g r a m D i s p l a y N o d e V i e w S t a t e " > < H e i g h t > 1 5 0 < / H e i g h t > < I s E x p a n d e d > t r u e < / I s E x p a n d e d > < W i d t h > 2 0 0 < / W i d t h > < / a : V a l u e > < / a : K e y V a l u e O f D i a g r a m O b j e c t K e y a n y T y p e z b w N T n L X > < a : K e y V a l u e O f D i a g r a m O b j e c t K e y a n y T y p e z b w N T n L X > < a : K e y > < K e y > T a b l e s \ s i c 2 _ d i g _ 2 0 2 1 _ f e c \ C o l u m n s \ Y e a r < / K e y > < / a : K e y > < a : V a l u e   i : t y p e = " D i a g r a m D i s p l a y N o d e V i e w S t a t e " > < H e i g h t > 1 5 0 < / H e i g h t > < I s E x p a n d e d > t r u e < / I s E x p a n d e d > < W i d t h > 2 0 0 < / W i d t h > < / a : V a l u e > < / a : K e y V a l u e O f D i a g r a m O b j e c t K e y a n y T y p e z b w N T n L X > < a : K e y V a l u e O f D i a g r a m O b j e c t K e y a n y T y p e z b w N T n L X > < a : K e y > < K e y > R e l a t i o n s h i p s \ & l t ; T a b l e s \ s i c 2 _ d i g _ f e c _ l 1 \ C o l u m n s \ S I C   C o d e & g t ; - & l t ; T a b l e s \ s e c t o r _ l o o k u p \ C o l u m n s \ S I C   C o d e & g t ; < / K e y > < / a : K e y > < a : V a l u e   i : t y p e = " D i a g r a m D i s p l a y L i n k V i e w S t a t e " > < A u t o m a t i o n P r o p e r t y H e l p e r T e x t > E n d   p o i n t   1 :   ( 9 1 4 . 6 1 5 2 4 2 2 7 0 6 6 3 , 7 0 4 ) .   E n d   p o i n t   2 :   ( 8 3 3 . 9 0 3 8 1 0 5 6 7 6 6 6 , 2 3 9 )   < / A u t o m a t i o n P r o p e r t y H e l p e r T e x t > < L a y e d O u t > t r u e < / L a y e d O u t > < P o i n t s   x m l n s : b = " h t t p : / / s c h e m a s . d a t a c o n t r a c t . o r g / 2 0 0 4 / 0 7 / S y s t e m . W i n d o w s " > < b : P o i n t > < b : _ x > 9 1 4 . 6 1 5 2 4 2 2 7 0 6 6 3 2 < / b : _ x > < b : _ y > 7 0 4 < / b : _ y > < / b : P o i n t > < b : P o i n t > < b : _ x > 8 7 6 . 2 5 9 5 2 6 5 < / b : _ x > < b : _ y > 7 0 4 < / b : _ y > < / b : P o i n t > < b : P o i n t > < b : _ x > 8 7 4 . 2 5 9 5 2 6 5 < / b : _ x > < b : _ y > 7 0 2 < / b : _ y > < / b : P o i n t > < b : P o i n t > < b : _ x > 8 7 4 . 2 5 9 5 2 6 5 < / b : _ x > < b : _ y > 2 4 1 < / b : _ y > < / b : P o i n t > < b : P o i n t > < b : _ x > 8 7 2 . 2 5 9 5 2 6 5 < / b : _ x > < b : _ y > 2 3 9 < / b : _ y > < / b : P o i n t > < b : P o i n t > < b : _ x > 8 3 3 . 9 0 3 8 1 0 5 6 7 6 6 5 9 1 < / b : _ x > < b : _ y > 2 3 9 < / b : _ y > < / b : P o i n t > < / P o i n t s > < / a : V a l u e > < / a : K e y V a l u e O f D i a g r a m O b j e c t K e y a n y T y p e z b w N T n L X > < a : K e y V a l u e O f D i a g r a m O b j e c t K e y a n y T y p e z b w N T n L X > < a : K e y > < K e y > R e l a t i o n s h i p s \ & l t ; T a b l e s \ s i c 2 _ d i g _ f e c _ l 1 \ C o l u m n s \ S I C   C o d e & g t ; - & l t ; T a b l e s \ s e c t o r _ l o o k u p \ C o l u m n s \ S I C   C o d e & g t ; \ F K < / K e y > < / a : K e y > < a : V a l u e   i : t y p e = " D i a g r a m D i s p l a y L i n k E n d p o i n t V i e w S t a t e " > < H e i g h t > 1 6 < / H e i g h t > < L a b e l L o c a t i o n   x m l n s : b = " h t t p : / / s c h e m a s . d a t a c o n t r a c t . o r g / 2 0 0 4 / 0 7 / S y s t e m . W i n d o w s " > < b : _ x > 9 1 4 . 6 1 5 2 4 2 2 7 0 6 6 3 2 < / b : _ x > < b : _ y > 6 9 6 < / b : _ y > < / L a b e l L o c a t i o n > < L o c a t i o n   x m l n s : b = " h t t p : / / s c h e m a s . d a t a c o n t r a c t . o r g / 2 0 0 4 / 0 7 / S y s t e m . W i n d o w s " > < b : _ x > 9 3 0 . 6 1 5 2 4 2 2 7 0 6 6 3 2 < / b : _ x > < b : _ y > 7 0 4 < / b : _ y > < / L o c a t i o n > < S h a p e R o t a t e A n g l e > 1 8 0 < / S h a p e R o t a t e A n g l e > < W i d t h > 1 6 < / W i d t h > < / a : V a l u e > < / a : K e y V a l u e O f D i a g r a m O b j e c t K e y a n y T y p e z b w N T n L X > < a : K e y V a l u e O f D i a g r a m O b j e c t K e y a n y T y p e z b w N T n L X > < a : K e y > < K e y > R e l a t i o n s h i p s \ & l t ; T a b l e s \ s i c 2 _ d i g _ f e c _ l 1 \ C o l u m n s \ S I C   C o d e & g t ; - & l t ; T a b l e s \ s e c t o r _ l o o k u p \ C o l u m n s \ S I C   C o d e & g t ; \ P K < / K e y > < / a : K e y > < a : V a l u e   i : t y p e = " D i a g r a m D i s p l a y L i n k E n d p o i n t V i e w S t a t e " > < H e i g h t > 1 6 < / H e i g h t > < L a b e l L o c a t i o n   x m l n s : b = " h t t p : / / s c h e m a s . d a t a c o n t r a c t . o r g / 2 0 0 4 / 0 7 / S y s t e m . W i n d o w s " > < b : _ x > 8 1 7 . 9 0 3 8 1 0 5 6 7 6 6 5 9 1 < / b : _ x > < b : _ y > 2 3 1 < / b : _ y > < / L a b e l L o c a t i o n > < L o c a t i o n   x m l n s : b = " h t t p : / / s c h e m a s . d a t a c o n t r a c t . o r g / 2 0 0 4 / 0 7 / S y s t e m . W i n d o w s " > < b : _ x > 8 1 7 . 9 0 3 8 1 0 5 6 7 6 6 5 9 1 < / b : _ x > < b : _ y > 2 3 9 < / b : _ y > < / L o c a t i o n > < S h a p e R o t a t e A n g l e > 3 6 0 < / S h a p e R o t a t e A n g l e > < W i d t h > 1 6 < / W i d t h > < / a : V a l u e > < / a : K e y V a l u e O f D i a g r a m O b j e c t K e y a n y T y p e z b w N T n L X > < a : K e y V a l u e O f D i a g r a m O b j e c t K e y a n y T y p e z b w N T n L X > < a : K e y > < K e y > R e l a t i o n s h i p s \ & l t ; T a b l e s \ s i c 2 _ d i g _ f e c _ l 1 \ C o l u m n s \ S I C   C o d e & g t ; - & l t ; T a b l e s \ s e c t o r _ l o o k u p \ C o l u m n s \ S I C   C o d e & g t ; \ C r o s s F i l t e r < / K e y > < / a : K e y > < a : V a l u e   i : t y p e = " D i a g r a m D i s p l a y L i n k C r o s s F i l t e r V i e w S t a t e " > < P o i n t s   x m l n s : b = " h t t p : / / s c h e m a s . d a t a c o n t r a c t . o r g / 2 0 0 4 / 0 7 / S y s t e m . W i n d o w s " > < b : P o i n t > < b : _ x > 9 1 4 . 6 1 5 2 4 2 2 7 0 6 6 3 2 < / b : _ x > < b : _ y > 7 0 4 < / b : _ y > < / b : P o i n t > < b : P o i n t > < b : _ x > 8 7 6 . 2 5 9 5 2 6 5 < / b : _ x > < b : _ y > 7 0 4 < / b : _ y > < / b : P o i n t > < b : P o i n t > < b : _ x > 8 7 4 . 2 5 9 5 2 6 5 < / b : _ x > < b : _ y > 7 0 2 < / b : _ y > < / b : P o i n t > < b : P o i n t > < b : _ x > 8 7 4 . 2 5 9 5 2 6 5 < / b : _ x > < b : _ y > 2 4 1 < / b : _ y > < / b : P o i n t > < b : P o i n t > < b : _ x > 8 7 2 . 2 5 9 5 2 6 5 < / b : _ x > < b : _ y > 2 3 9 < / b : _ y > < / b : P o i n t > < b : P o i n t > < b : _ x > 8 3 3 . 9 0 3 8 1 0 5 6 7 6 6 5 9 1 < / b : _ x > < b : _ y > 2 3 9 < / b : _ y > < / b : P o i n t > < / P o i n t s > < / a : V a l u e > < / a : K e y V a l u e O f D i a g r a m O b j e c t K e y a n y T y p e z b w N T n L X > < a : K e y V a l u e O f D i a g r a m O b j e c t K e y a n y T y p e z b w N T n L X > < a : K e y > < K e y > R e l a t i o n s h i p s \ & l t ; T a b l e s \ s i c 2 _ d i g _ f e c _ e n d U s e \ C o l u m n s \ S I C   C o d e & g t ; - & l t ; T a b l e s \ s e c t o r _ l o o k u p \ C o l u m n s \ S I C   C o d e & g t ; < / K e y > < / a : K e y > < a : V a l u e   i : t y p e = " D i a g r a m D i s p l a y L i n k V i e w S t a t e " > < A u t o m a t i o n P r o p e r t y H e l p e r T e x t > E n d   p o i n t   1 :   ( 5 7 8 . 5 1 9 0 5 2 8 3 8 3 2 9 , 7 2 5 ) .   E n d   p o i n t   2 :   ( 6 0 1 . 9 0 3 8 1 0 5 6 7 6 6 6 , 2 3 9 )   < / A u t o m a t i o n P r o p e r t y H e l p e r T e x t > < L a y e d O u t > t r u e < / L a y e d O u t > < P o i n t s   x m l n s : b = " h t t p : / / s c h e m a s . d a t a c o n t r a c t . o r g / 2 0 0 4 / 0 7 / S y s t e m . W i n d o w s " > < b : P o i n t > < b : _ x > 5 7 8 . 5 1 9 0 5 2 8 3 8 3 2 9 1 2 < / b : _ x > < b : _ y > 7 2 5 < / b : _ y > < / b : P o i n t > < b : P o i n t > < b : _ x > 5 8 8 . 2 1 1 4 3 2 0 0 0 0 0 0 0 6 < / b : _ x > < b : _ y > 7 2 5 < / b : _ y > < / b : P o i n t > < b : P o i n t > < b : _ x > 5 9 0 . 2 1 1 4 3 2 0 0 0 0 0 0 0 6 < / b : _ x > < b : _ y > 7 2 3 < / b : _ y > < / b : P o i n t > < b : P o i n t > < b : _ x > 5 9 0 . 2 1 1 4 3 2 0 0 0 0 0 0 0 6 < / b : _ x > < b : _ y > 2 4 1 < / b : _ y > < / b : P o i n t > < b : P o i n t > < b : _ x > 5 9 2 . 2 1 1 4 3 2 0 0 0 0 0 0 0 6 < / b : _ x > < b : _ y > 2 3 9 < / b : _ y > < / b : P o i n t > < b : P o i n t > < b : _ x > 6 0 1 . 9 0 3 8 1 0 5 6 7 6 6 5 9 1 < / b : _ x > < b : _ y > 2 3 9 < / b : _ y > < / b : P o i n t > < / P o i n t s > < / a : V a l u e > < / a : K e y V a l u e O f D i a g r a m O b j e c t K e y a n y T y p e z b w N T n L X > < a : K e y V a l u e O f D i a g r a m O b j e c t K e y a n y T y p e z b w N T n L X > < a : K e y > < K e y > R e l a t i o n s h i p s \ & l t ; T a b l e s \ s i c 2 _ d i g _ f e c _ e n d U s e \ C o l u m n s \ S I C   C o d e & g t ; - & l t ; T a b l e s \ s e c t o r _ l o o k u p \ C o l u m n s \ S I C   C o d e & g t ; \ F K < / K e y > < / a : K e y > < a : V a l u e   i : t y p e = " D i a g r a m D i s p l a y L i n k E n d p o i n t V i e w S t a t e " > < H e i g h t > 1 6 < / H e i g h t > < L a b e l L o c a t i o n   x m l n s : b = " h t t p : / / s c h e m a s . d a t a c o n t r a c t . o r g / 2 0 0 4 / 0 7 / S y s t e m . W i n d o w s " > < b : _ x > 5 6 2 . 5 1 9 0 5 2 8 3 8 3 2 9 1 2 < / b : _ x > < b : _ y > 7 1 7 < / b : _ y > < / L a b e l L o c a t i o n > < L o c a t i o n   x m l n s : b = " h t t p : / / s c h e m a s . d a t a c o n t r a c t . o r g / 2 0 0 4 / 0 7 / S y s t e m . W i n d o w s " > < b : _ x > 5 6 2 . 5 1 9 0 5 2 8 3 8 3 2 9 1 2 < / b : _ x > < b : _ y > 7 2 5 < / b : _ y > < / L o c a t i o n > < S h a p e R o t a t e A n g l e > 3 6 0 < / S h a p e R o t a t e A n g l e > < W i d t h > 1 6 < / W i d t h > < / a : V a l u e > < / a : K e y V a l u e O f D i a g r a m O b j e c t K e y a n y T y p e z b w N T n L X > < a : K e y V a l u e O f D i a g r a m O b j e c t K e y a n y T y p e z b w N T n L X > < a : K e y > < K e y > R e l a t i o n s h i p s \ & l t ; T a b l e s \ s i c 2 _ d i g _ f e c _ e n d U s e \ C o l u m n s \ S I C   C o d e & g t ; - & l t ; T a b l e s \ s e c t o r _ l o o k u p \ C o l u m n s \ S I C   C o d e & g t ; \ P K < / K e y > < / a : K e y > < a : V a l u e   i : t y p e = " D i a g r a m D i s p l a y L i n k E n d p o i n t V i e w S t a t e " > < H e i g h t > 1 6 < / H e i g h t > < L a b e l L o c a t i o n   x m l n s : b = " h t t p : / / s c h e m a s . d a t a c o n t r a c t . o r g / 2 0 0 4 / 0 7 / S y s t e m . W i n d o w s " > < b : _ x > 6 0 1 . 9 0 3 8 1 0 5 6 7 6 6 5 9 1 < / b : _ x > < b : _ y > 2 3 1 < / b : _ y > < / L a b e l L o c a t i o n > < L o c a t i o n   x m l n s : b = " h t t p : / / s c h e m a s . d a t a c o n t r a c t . o r g / 2 0 0 4 / 0 7 / S y s t e m . W i n d o w s " > < b : _ x > 6 1 7 . 9 0 3 8 1 0 5 6 7 6 6 5 9 1 < / b : _ x > < b : _ y > 2 3 9 < / b : _ y > < / L o c a t i o n > < S h a p e R o t a t e A n g l e > 1 8 0 < / S h a p e R o t a t e A n g l e > < W i d t h > 1 6 < / W i d t h > < / a : V a l u e > < / a : K e y V a l u e O f D i a g r a m O b j e c t K e y a n y T y p e z b w N T n L X > < a : K e y V a l u e O f D i a g r a m O b j e c t K e y a n y T y p e z b w N T n L X > < a : K e y > < K e y > R e l a t i o n s h i p s \ & l t ; T a b l e s \ s i c 2 _ d i g _ f e c _ e n d U s e \ C o l u m n s \ S I C   C o d e & g t ; - & l t ; T a b l e s \ s e c t o r _ l o o k u p \ C o l u m n s \ S I C   C o d e & g t ; \ C r o s s F i l t e r < / K e y > < / a : K e y > < a : V a l u e   i : t y p e = " D i a g r a m D i s p l a y L i n k C r o s s F i l t e r V i e w S t a t e " > < P o i n t s   x m l n s : b = " h t t p : / / s c h e m a s . d a t a c o n t r a c t . o r g / 2 0 0 4 / 0 7 / S y s t e m . W i n d o w s " > < b : P o i n t > < b : _ x > 5 7 8 . 5 1 9 0 5 2 8 3 8 3 2 9 1 2 < / b : _ x > < b : _ y > 7 2 5 < / b : _ y > < / b : P o i n t > < b : P o i n t > < b : _ x > 5 8 8 . 2 1 1 4 3 2 0 0 0 0 0 0 0 6 < / b : _ x > < b : _ y > 7 2 5 < / b : _ y > < / b : P o i n t > < b : P o i n t > < b : _ x > 5 9 0 . 2 1 1 4 3 2 0 0 0 0 0 0 0 6 < / b : _ x > < b : _ y > 7 2 3 < / b : _ y > < / b : P o i n t > < b : P o i n t > < b : _ x > 5 9 0 . 2 1 1 4 3 2 0 0 0 0 0 0 0 6 < / b : _ x > < b : _ y > 2 4 1 < / b : _ y > < / b : P o i n t > < b : P o i n t > < b : _ x > 5 9 2 . 2 1 1 4 3 2 0 0 0 0 0 0 0 6 < / b : _ x > < b : _ y > 2 3 9 < / b : _ y > < / b : P o i n t > < b : P o i n t > < b : _ x > 6 0 1 . 9 0 3 8 1 0 5 6 7 6 6 5 9 1 < / b : _ x > < b : _ y > 2 3 9 < / b : _ y > < / b : P o i n t > < / P o i n t s > < / a : V a l u e > < / a : K e y V a l u e O f D i a g r a m O b j e c t K e y a n y T y p e z b w N T n L X > < / V i e w S t a t e s > < / D i a g r a m M a n a g e r . S e r i a l i z a b l e D i a g r a m > < D i a g r a m M a n a g e r . S e r i a l i z a b l e D i a g r a m > < A d a p t e r   i : t y p e = " M e a s u r e D i a g r a m S a n d b o x A d a p t e r " > < T a b l e N a m e > s i c 2 _ d i g _ f e c _ l 1 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 s i c 2 _ d i g _ f e c _ l 1 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 C o n s u m p t i o n   ( k t o e )   2 < / K e y > < / D i a g r a m O b j e c t K e y > < D i a g r a m O b j e c t K e y > < K e y > M e a s u r e s \ S u m   o f   C o n s u m p t i o n   ( k t o e )   2 \ T a g I n f o \ F o r m u l a < / K e y > < / D i a g r a m O b j e c t K e y > < D i a g r a m O b j e c t K e y > < K e y > M e a s u r e s \ S u m   o f   C o n s u m p t i o n   ( k t o e )   2 \ T a g I n f o \ V a l u e < / K e y > < / D i a g r a m O b j e c t K e y > < D i a g r a m O b j e c t K e y > < K e y > C o l u m n s \ Y e a r < / K e y > < / D i a g r a m O b j e c t K e y > < D i a g r a m O b j e c t K e y > < K e y > C o l u m n s \ S I C   C o d e < / K e y > < / D i a g r a m O b j e c t K e y > < D i a g r a m O b j e c t K e y > < K e y > C o l u m n s \ F u e l   -   L 1 < / K e y > < / D i a g r a m O b j e c t K e y > < D i a g r a m O b j e c t K e y > < K e y > C o l u m n s \ C o n s u m p t i o n   ( k t o e ) < / K e y > < / D i a g r a m O b j e c t K e y > < D i a g r a m O b j e c t K e y > < K e y > L i n k s \ & l t ; C o l u m n s \ S u m   o f   C o n s u m p t i o n   ( k t o e )   2 & g t ; - & l t ; M e a s u r e s \ C o n s u m p t i o n   ( k t o e ) & g t ; < / K e y > < / D i a g r a m O b j e c t K e y > < D i a g r a m O b j e c t K e y > < K e y > L i n k s \ & l t ; C o l u m n s \ S u m   o f   C o n s u m p t i o n   ( k t o e )   2 & g t ; - & l t ; M e a s u r e s \ C o n s u m p t i o n   ( k t o e ) & g t ; \ C O L U M N < / K e y > < / D i a g r a m O b j e c t K e y > < D i a g r a m O b j e c t K e y > < K e y > L i n k s \ & l t ; C o l u m n s \ S u m   o f   C o n s u m p t i o n   ( k t o e )   2 & g t ; - & l t ; M e a s u r e s \ C o n s u m p t i o n   ( k t o e ) & g t ; \ M E A S U R E 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 C o n s u m p t i o n   ( k t o e )   2 < / K e y > < / a : K e y > < a : V a l u e   i : t y p e = " M e a s u r e G r i d N o d e V i e w S t a t e " > < C o l u m n > 3 < / C o l u m n > < L a y e d O u t > t r u e < / L a y e d O u t > < W a s U I I n v i s i b l e > t r u e < / W a s U I I n v i s i b l e > < / a : V a l u e > < / a : K e y V a l u e O f D i a g r a m O b j e c t K e y a n y T y p e z b w N T n L X > < a : K e y V a l u e O f D i a g r a m O b j e c t K e y a n y T y p e z b w N T n L X > < a : K e y > < K e y > M e a s u r e s \ S u m   o f   C o n s u m p t i o n   ( k t o e )   2 \ T a g I n f o \ F o r m u l a < / K e y > < / a : K e y > < a : V a l u e   i : t y p e = " M e a s u r e G r i d V i e w S t a t e I D i a g r a m T a g A d d i t i o n a l I n f o " / > < / a : K e y V a l u e O f D i a g r a m O b j e c t K e y a n y T y p e z b w N T n L X > < a : K e y V a l u e O f D i a g r a m O b j e c t K e y a n y T y p e z b w N T n L X > < a : K e y > < K e y > M e a s u r e s \ S u m   o f   C o n s u m p t i o n   ( k t o e )   2 \ T a g I n f o \ V a l u e < / K e y > < / a : K e y > < a : V a l u e   i : t y p e = " M e a s u r e G r i d V i e w S t a t e I D i a g r a m T a g A d d i t i o n a l I n f o " / > < / a : K e y V a l u e O f D i a g r a m O b j e c t K e y a n y T y p e z b w N T n L X > < a : K e y V a l u e O f D i a g r a m O b j e c t K e y a n y T y p e z b w N T n L X > < a : K e y > < K e y > C o l u m n s \ Y e a r < / K e y > < / a : K e y > < a : V a l u e   i : t y p e = " M e a s u r e G r i d N o d e V i e w S t a t e " > < L a y e d O u t > t r u e < / L a y e d O u t > < / a : V a l u e > < / a : K e y V a l u e O f D i a g r a m O b j e c t K e y a n y T y p e z b w N T n L X > < a : K e y V a l u e O f D i a g r a m O b j e c t K e y a n y T y p e z b w N T n L X > < a : K e y > < K e y > C o l u m n s \ S I C   C o d e < / K e y > < / a : K e y > < a : V a l u e   i : t y p e = " M e a s u r e G r i d N o d e V i e w S t a t e " > < C o l u m n > 1 < / C o l u m n > < L a y e d O u t > t r u e < / L a y e d O u t > < / a : V a l u e > < / a : K e y V a l u e O f D i a g r a m O b j e c t K e y a n y T y p e z b w N T n L X > < a : K e y V a l u e O f D i a g r a m O b j e c t K e y a n y T y p e z b w N T n L X > < a : K e y > < K e y > C o l u m n s \ F u e l   -   L 1 < / K e y > < / a : K e y > < a : V a l u e   i : t y p e = " M e a s u r e G r i d N o d e V i e w S t a t e " > < C o l u m n > 2 < / C o l u m n > < L a y e d O u t > t r u e < / L a y e d O u t > < / a : V a l u e > < / a : K e y V a l u e O f D i a g r a m O b j e c t K e y a n y T y p e z b w N T n L X > < a : K e y V a l u e O f D i a g r a m O b j e c t K e y a n y T y p e z b w N T n L X > < a : K e y > < K e y > C o l u m n s \ C o n s u m p t i o n   ( k t o e ) < / K e y > < / a : K e y > < a : V a l u e   i : t y p e = " M e a s u r e G r i d N o d e V i e w S t a t e " > < C o l u m n > 3 < / C o l u m n > < L a y e d O u t > t r u e < / L a y e d O u t > < / a : V a l u e > < / a : K e y V a l u e O f D i a g r a m O b j e c t K e y a n y T y p e z b w N T n L X > < a : K e y V a l u e O f D i a g r a m O b j e c t K e y a n y T y p e z b w N T n L X > < a : K e y > < K e y > L i n k s \ & l t ; C o l u m n s \ S u m   o f   C o n s u m p t i o n   ( k t o e )   2 & g t ; - & l t ; M e a s u r e s \ C o n s u m p t i o n   ( k t o e ) & g t ; < / K e y > < / a : K e y > < a : V a l u e   i : t y p e = " M e a s u r e G r i d V i e w S t a t e I D i a g r a m L i n k " / > < / a : K e y V a l u e O f D i a g r a m O b j e c t K e y a n y T y p e z b w N T n L X > < a : K e y V a l u e O f D i a g r a m O b j e c t K e y a n y T y p e z b w N T n L X > < a : K e y > < K e y > L i n k s \ & l t ; C o l u m n s \ S u m   o f   C o n s u m p t i o n   ( k t o e )   2 & g t ; - & l t ; M e a s u r e s \ C o n s u m p t i o n   ( k t o e ) & g t ; \ C O L U M N < / K e y > < / a : K e y > < a : V a l u e   i : t y p e = " M e a s u r e G r i d V i e w S t a t e I D i a g r a m L i n k E n d p o i n t " / > < / a : K e y V a l u e O f D i a g r a m O b j e c t K e y a n y T y p e z b w N T n L X > < a : K e y V a l u e O f D i a g r a m O b j e c t K e y a n y T y p e z b w N T n L X > < a : K e y > < K e y > L i n k s \ & l t ; C o l u m n s \ S u m   o f   C o n s u m p t i o n   ( k t o e )   2 & g t ; - & l t ; M e a s u r e s \ C o n s u m p t i o n   ( k t o e ) & g t ; \ M E A S U R E < / K e y > < / a : K e y > < a : V a l u e   i : t y p e = " M e a s u r e G r i d V i e w S t a t e I D i a g r a m L i n k E n d p o i n t " / > < / a : K e y V a l u e O f D i a g r a m O b j e c t K e y a n y T y p e z b w N T n L X > < / V i e w S t a t e s > < / D i a g r a m M a n a g e r . S e r i a l i z a b l e D i a g r a m > < D i a g r a m M a n a g e r . S e r i a l i z a b l e D i a g r a m > < A d a p t e r   i : t y p e = " M e a s u r e D i a g r a m S a n d b o x A d a p t e r " > < T a b l e N a m e > e n d u s e _ s u m m a r y < / 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 e n d u s e _ s u m m a r y < / 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 D o m e s t i c < / K e y > < / D i a g r a m O b j e c t K e y > < D i a g r a m O b j e c t K e y > < K e y > M e a s u r e s \ S u m   o f   D o m e s t i c \ T a g I n f o \ F o r m u l a < / K e y > < / D i a g r a m O b j e c t K e y > < D i a g r a m O b j e c t K e y > < K e y > M e a s u r e s \ S u m   o f   D o m e s t i c \ T a g I n f o \ V a l u e < / K e y > < / D i a g r a m O b j e c t K e y > < D i a g r a m O b j e c t K e y > < K e y > M e a s u r e s \ S u m   o f   Y e a r < / K e y > < / D i a g r a m O b j e c t K e y > < D i a g r a m O b j e c t K e y > < K e y > M e a s u r e s \ S u m   o f   Y e a r \ T a g I n f o \ F o r m u l a < / K e y > < / D i a g r a m O b j e c t K e y > < D i a g r a m O b j e c t K e y > < K e y > M e a s u r e s \ S u m   o f   Y e a r \ T a g I n f o \ V a l u e < / K e y > < / D i a g r a m O b j e c t K e y > < D i a g r a m O b j e c t K e y > < K e y > M e a s u r e s \ S u m   o f   I n d u s t r i a l < / K e y > < / D i a g r a m O b j e c t K e y > < D i a g r a m O b j e c t K e y > < K e y > M e a s u r e s \ S u m   o f   I n d u s t r i a l \ T a g I n f o \ F o r m u l a < / K e y > < / D i a g r a m O b j e c t K e y > < D i a g r a m O b j e c t K e y > < K e y > M e a s u r e s \ S u m   o f   I n d u s t r i a l \ T a g I n f o \ V a l u e < / K e y > < / D i a g r a m O b j e c t K e y > < D i a g r a m O b j e c t K e y > < K e y > C o l u m n s \ Y e a r < / K e y > < / D i a g r a m O b j e c t K e y > < D i a g r a m O b j e c t K e y > < K e y > C o l u m n s \ E n d   u s e < / K e y > < / D i a g r a m O b j e c t K e y > < D i a g r a m O b j e c t K e y > < K e y > C o l u m n s \ N o t e s < / K e y > < / D i a g r a m O b j e c t K e y > < D i a g r a m O b j e c t K e y > < K e y > C o l u m n s \ D o m e s t i c < / K e y > < / D i a g r a m O b j e c t K e y > < D i a g r a m O b j e c t K e y > < K e y > C o l u m n s \ I n d u s t r i a l < / K e y > < / D i a g r a m O b j e c t K e y > < D i a g r a m O b j e c t K e y > < K e y > C o l u m n s \ S e r v i c e < / K e y > < / D i a g r a m O b j e c t K e y > < D i a g r a m O b j e c t K e y > < K e y > C o l u m n s \ T o t a l < / K e y > < / D i a g r a m O b j e c t K e y > < D i a g r a m O b j e c t K e y > < K e y > L i n k s \ & l t ; C o l u m n s \ S u m   o f   D o m e s t i c & g t ; - & l t ; M e a s u r e s \ D o m e s t i c & g t ; < / K e y > < / D i a g r a m O b j e c t K e y > < D i a g r a m O b j e c t K e y > < K e y > L i n k s \ & l t ; C o l u m n s \ S u m   o f   D o m e s t i c & g t ; - & l t ; M e a s u r e s \ D o m e s t i c & g t ; \ C O L U M N < / K e y > < / D i a g r a m O b j e c t K e y > < D i a g r a m O b j e c t K e y > < K e y > L i n k s \ & l t ; C o l u m n s \ S u m   o f   D o m e s t i c & g t ; - & l t ; M e a s u r e s \ D o m e s t i c & g t ; \ M E A S U R E < / K e y > < / D i a g r a m O b j e c t K e y > < D i a g r a m O b j e c t K e y > < K e y > L i n k s \ & l t ; C o l u m n s \ S u m   o f   Y e a r & g t ; - & l t ; M e a s u r e s \ Y e a r & g t ; < / K e y > < / D i a g r a m O b j e c t K e y > < D i a g r a m O b j e c t K e y > < K e y > L i n k s \ & l t ; C o l u m n s \ S u m   o f   Y e a r & g t ; - & l t ; M e a s u r e s \ Y e a r & g t ; \ C O L U M N < / K e y > < / D i a g r a m O b j e c t K e y > < D i a g r a m O b j e c t K e y > < K e y > L i n k s \ & l t ; C o l u m n s \ S u m   o f   Y e a r & g t ; - & l t ; M e a s u r e s \ Y e a r & g t ; \ M E A S U R E < / K e y > < / D i a g r a m O b j e c t K e y > < D i a g r a m O b j e c t K e y > < K e y > L i n k s \ & l t ; C o l u m n s \ S u m   o f   I n d u s t r i a l & g t ; - & l t ; M e a s u r e s \ I n d u s t r i a l & g t ; < / K e y > < / D i a g r a m O b j e c t K e y > < D i a g r a m O b j e c t K e y > < K e y > L i n k s \ & l t ; C o l u m n s \ S u m   o f   I n d u s t r i a l & g t ; - & l t ; M e a s u r e s \ I n d u s t r i a l & g t ; \ C O L U M N < / K e y > < / D i a g r a m O b j e c t K e y > < D i a g r a m O b j e c t K e y > < K e y > L i n k s \ & l t ; C o l u m n s \ S u m   o f   I n d u s t r i a l & g t ; - & l t ; M e a s u r e s \ I n d u s t r i a l & g t ; \ M E A S U R E 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 D o m e s t i c < / K e y > < / a : K e y > < a : V a l u e   i : t y p e = " M e a s u r e G r i d N o d e V i e w S t a t e " > < C o l u m n > 3 < / C o l u m n > < L a y e d O u t > t r u e < / L a y e d O u t > < W a s U I I n v i s i b l e > t r u e < / W a s U I I n v i s i b l e > < / a : V a l u e > < / a : K e y V a l u e O f D i a g r a m O b j e c t K e y a n y T y p e z b w N T n L X > < a : K e y V a l u e O f D i a g r a m O b j e c t K e y a n y T y p e z b w N T n L X > < a : K e y > < K e y > M e a s u r e s \ S u m   o f   D o m e s t i c \ T a g I n f o \ F o r m u l a < / K e y > < / a : K e y > < a : V a l u e   i : t y p e = " M e a s u r e G r i d V i e w S t a t e I D i a g r a m T a g A d d i t i o n a l I n f o " / > < / a : K e y V a l u e O f D i a g r a m O b j e c t K e y a n y T y p e z b w N T n L X > < a : K e y V a l u e O f D i a g r a m O b j e c t K e y a n y T y p e z b w N T n L X > < a : K e y > < K e y > M e a s u r e s \ S u m   o f   D o m e s t i c \ T a g I n f o \ V a l u e < / K e y > < / a : K e y > < a : V a l u e   i : t y p e = " M e a s u r e G r i d V i e w S t a t e I D i a g r a m T a g A d d i t i o n a l I n f o " / > < / a : K e y V a l u e O f D i a g r a m O b j e c t K e y a n y T y p e z b w N T n L X > < a : K e y V a l u e O f D i a g r a m O b j e c t K e y a n y T y p e z b w N T n L X > < a : K e y > < K e y > M e a s u r e s \ S u m   o f   Y e a r < / K e y > < / a : K e y > < a : V a l u e   i : t y p e = " M e a s u r e G r i d N o d e V i e w S t a t e " > < L a y e d O u t > t r u e < / L a y e d O u t > < W a s U I I n v i s i b l e > t r u e < / W a s U I I n v i s i b l e > < / a : V a l u e > < / a : K e y V a l u e O f D i a g r a m O b j e c t K e y a n y T y p e z b w N T n L X > < a : K e y V a l u e O f D i a g r a m O b j e c t K e y a n y T y p e z b w N T n L X > < a : K e y > < K e y > M e a s u r e s \ S u m   o f   Y e a r \ T a g I n f o \ F o r m u l a < / K e y > < / a : K e y > < a : V a l u e   i : t y p e = " M e a s u r e G r i d V i e w S t a t e I D i a g r a m T a g A d d i t i o n a l I n f o " / > < / a : K e y V a l u e O f D i a g r a m O b j e c t K e y a n y T y p e z b w N T n L X > < a : K e y V a l u e O f D i a g r a m O b j e c t K e y a n y T y p e z b w N T n L X > < a : K e y > < K e y > M e a s u r e s \ S u m   o f   Y e a r \ T a g I n f o \ V a l u e < / K e y > < / a : K e y > < a : V a l u e   i : t y p e = " M e a s u r e G r i d V i e w S t a t e I D i a g r a m T a g A d d i t i o n a l I n f o " / > < / a : K e y V a l u e O f D i a g r a m O b j e c t K e y a n y T y p e z b w N T n L X > < a : K e y V a l u e O f D i a g r a m O b j e c t K e y a n y T y p e z b w N T n L X > < a : K e y > < K e y > M e a s u r e s \ S u m   o f   I n d u s t r i a l < / K e y > < / a : K e y > < a : V a l u e   i : t y p e = " M e a s u r e G r i d N o d e V i e w S t a t e " > < C o l u m n > 4 < / C o l u m n > < L a y e d O u t > t r u e < / L a y e d O u t > < W a s U I I n v i s i b l e > t r u e < / W a s U I I n v i s i b l e > < / a : V a l u e > < / a : K e y V a l u e O f D i a g r a m O b j e c t K e y a n y T y p e z b w N T n L X > < a : K e y V a l u e O f D i a g r a m O b j e c t K e y a n y T y p e z b w N T n L X > < a : K e y > < K e y > M e a s u r e s \ S u m   o f   I n d u s t r i a l \ T a g I n f o \ F o r m u l a < / K e y > < / a : K e y > < a : V a l u e   i : t y p e = " M e a s u r e G r i d V i e w S t a t e I D i a g r a m T a g A d d i t i o n a l I n f o " / > < / a : K e y V a l u e O f D i a g r a m O b j e c t K e y a n y T y p e z b w N T n L X > < a : K e y V a l u e O f D i a g r a m O b j e c t K e y a n y T y p e z b w N T n L X > < a : K e y > < K e y > M e a s u r e s \ S u m   o f   I n d u s t r i a l \ T a g I n f o \ V a l u e < / K e y > < / a : K e y > < a : V a l u e   i : t y p e = " M e a s u r e G r i d V i e w S t a t e I D i a g r a m T a g A d d i t i o n a l I n f o " / > < / a : K e y V a l u e O f D i a g r a m O b j e c t K e y a n y T y p e z b w N T n L X > < a : K e y V a l u e O f D i a g r a m O b j e c t K e y a n y T y p e z b w N T n L X > < a : K e y > < K e y > C o l u m n s \ Y e a r < / K e y > < / a : K e y > < a : V a l u e   i : t y p e = " M e a s u r e G r i d N o d e V i e w S t a t e " > < L a y e d O u t > t r u e < / L a y e d O u t > < / a : V a l u e > < / a : K e y V a l u e O f D i a g r a m O b j e c t K e y a n y T y p e z b w N T n L X > < a : K e y V a l u e O f D i a g r a m O b j e c t K e y a n y T y p e z b w N T n L X > < a : K e y > < K e y > C o l u m n s \ E n d   u s e < / K e y > < / a : K e y > < a : V a l u e   i : t y p e = " M e a s u r e G r i d N o d e V i e w S t a t e " > < C o l u m n > 1 < / C o l u m n > < L a y e d O u t > t r u e < / L a y e d O u t > < / a : V a l u e > < / a : K e y V a l u e O f D i a g r a m O b j e c t K e y a n y T y p e z b w N T n L X > < a : K e y V a l u e O f D i a g r a m O b j e c t K e y a n y T y p e z b w N T n L X > < a : K e y > < K e y > C o l u m n s \ N o t e s < / K e y > < / a : K e y > < a : V a l u e   i : t y p e = " M e a s u r e G r i d N o d e V i e w S t a t e " > < C o l u m n > 2 < / C o l u m n > < L a y e d O u t > t r u e < / L a y e d O u t > < / a : V a l u e > < / a : K e y V a l u e O f D i a g r a m O b j e c t K e y a n y T y p e z b w N T n L X > < a : K e y V a l u e O f D i a g r a m O b j e c t K e y a n y T y p e z b w N T n L X > < a : K e y > < K e y > C o l u m n s \ D o m e s t i c < / K e y > < / a : K e y > < a : V a l u e   i : t y p e = " M e a s u r e G r i d N o d e V i e w S t a t e " > < C o l u m n > 3 < / C o l u m n > < L a y e d O u t > t r u e < / L a y e d O u t > < / a : V a l u e > < / a : K e y V a l u e O f D i a g r a m O b j e c t K e y a n y T y p e z b w N T n L X > < a : K e y V a l u e O f D i a g r a m O b j e c t K e y a n y T y p e z b w N T n L X > < a : K e y > < K e y > C o l u m n s \ I n d u s t r i a l < / K e y > < / a : K e y > < a : V a l u e   i : t y p e = " M e a s u r e G r i d N o d e V i e w S t a t e " > < C o l u m n > 4 < / C o l u m n > < L a y e d O u t > t r u e < / L a y e d O u t > < / a : V a l u e > < / a : K e y V a l u e O f D i a g r a m O b j e c t K e y a n y T y p e z b w N T n L X > < a : K e y V a l u e O f D i a g r a m O b j e c t K e y a n y T y p e z b w N T n L X > < a : K e y > < K e y > C o l u m n s \ S e r v i c e < / K e y > < / a : K e y > < a : V a l u e   i : t y p e = " M e a s u r e G r i d N o d e V i e w S t a t e " > < C o l u m n > 5 < / C o l u m n > < L a y e d O u t > t r u e < / L a y e d O u t > < / a : V a l u e > < / a : K e y V a l u e O f D i a g r a m O b j e c t K e y a n y T y p e z b w N T n L X > < a : K e y V a l u e O f D i a g r a m O b j e c t K e y a n y T y p e z b w N T n L X > < a : K e y > < K e y > C o l u m n s \ T o t a l < / K e y > < / a : K e y > < a : V a l u e   i : t y p e = " M e a s u r e G r i d N o d e V i e w S t a t e " > < C o l u m n > 6 < / C o l u m n > < L a y e d O u t > t r u e < / L a y e d O u t > < / a : V a l u e > < / a : K e y V a l u e O f D i a g r a m O b j e c t K e y a n y T y p e z b w N T n L X > < a : K e y V a l u e O f D i a g r a m O b j e c t K e y a n y T y p e z b w N T n L X > < a : K e y > < K e y > L i n k s \ & l t ; C o l u m n s \ S u m   o f   D o m e s t i c & g t ; - & l t ; M e a s u r e s \ D o m e s t i c & g t ; < / K e y > < / a : K e y > < a : V a l u e   i : t y p e = " M e a s u r e G r i d V i e w S t a t e I D i a g r a m L i n k " / > < / a : K e y V a l u e O f D i a g r a m O b j e c t K e y a n y T y p e z b w N T n L X > < a : K e y V a l u e O f D i a g r a m O b j e c t K e y a n y T y p e z b w N T n L X > < a : K e y > < K e y > L i n k s \ & l t ; C o l u m n s \ S u m   o f   D o m e s t i c & g t ; - & l t ; M e a s u r e s \ D o m e s t i c & g t ; \ C O L U M N < / K e y > < / a : K e y > < a : V a l u e   i : t y p e = " M e a s u r e G r i d V i e w S t a t e I D i a g r a m L i n k E n d p o i n t " / > < / a : K e y V a l u e O f D i a g r a m O b j e c t K e y a n y T y p e z b w N T n L X > < a : K e y V a l u e O f D i a g r a m O b j e c t K e y a n y T y p e z b w N T n L X > < a : K e y > < K e y > L i n k s \ & l t ; C o l u m n s \ S u m   o f   D o m e s t i c & g t ; - & l t ; M e a s u r e s \ D o m e s t i c & g t ; \ M E A S U R E < / K e y > < / a : K e y > < a : V a l u e   i : t y p e = " M e a s u r e G r i d V i e w S t a t e I D i a g r a m L i n k E n d p o i n t " / > < / a : K e y V a l u e O f D i a g r a m O b j e c t K e y a n y T y p e z b w N T n L X > < a : K e y V a l u e O f D i a g r a m O b j e c t K e y a n y T y p e z b w N T n L X > < a : K e y > < K e y > L i n k s \ & l t ; C o l u m n s \ S u m   o f   Y e a r & g t ; - & l t ; M e a s u r e s \ Y e a r & g t ; < / K e y > < / a : K e y > < a : V a l u e   i : t y p e = " M e a s u r e G r i d V i e w S t a t e I D i a g r a m L i n k " / > < / a : K e y V a l u e O f D i a g r a m O b j e c t K e y a n y T y p e z b w N T n L X > < a : K e y V a l u e O f D i a g r a m O b j e c t K e y a n y T y p e z b w N T n L X > < a : K e y > < K e y > L i n k s \ & l t ; C o l u m n s \ S u m   o f   Y e a r & g t ; - & l t ; M e a s u r e s \ Y e a r & g t ; \ C O L U M N < / K e y > < / a : K e y > < a : V a l u e   i : t y p e = " M e a s u r e G r i d V i e w S t a t e I D i a g r a m L i n k E n d p o i n t " / > < / a : K e y V a l u e O f D i a g r a m O b j e c t K e y a n y T y p e z b w N T n L X > < a : K e y V a l u e O f D i a g r a m O b j e c t K e y a n y T y p e z b w N T n L X > < a : K e y > < K e y > L i n k s \ & l t ; C o l u m n s \ S u m   o f   Y e a r & g t ; - & l t ; M e a s u r e s \ Y e a r & g t ; \ M E A S U R E < / K e y > < / a : K e y > < a : V a l u e   i : t y p e = " M e a s u r e G r i d V i e w S t a t e I D i a g r a m L i n k E n d p o i n t " / > < / a : K e y V a l u e O f D i a g r a m O b j e c t K e y a n y T y p e z b w N T n L X > < a : K e y V a l u e O f D i a g r a m O b j e c t K e y a n y T y p e z b w N T n L X > < a : K e y > < K e y > L i n k s \ & l t ; C o l u m n s \ S u m   o f   I n d u s t r i a l & g t ; - & l t ; M e a s u r e s \ I n d u s t r i a l & g t ; < / K e y > < / a : K e y > < a : V a l u e   i : t y p e = " M e a s u r e G r i d V i e w S t a t e I D i a g r a m L i n k " / > < / a : K e y V a l u e O f D i a g r a m O b j e c t K e y a n y T y p e z b w N T n L X > < a : K e y V a l u e O f D i a g r a m O b j e c t K e y a n y T y p e z b w N T n L X > < a : K e y > < K e y > L i n k s \ & l t ; C o l u m n s \ S u m   o f   I n d u s t r i a l & g t ; - & l t ; M e a s u r e s \ I n d u s t r i a l & g t ; \ C O L U M N < / K e y > < / a : K e y > < a : V a l u e   i : t y p e = " M e a s u r e G r i d V i e w S t a t e I D i a g r a m L i n k E n d p o i n t " / > < / a : K e y V a l u e O f D i a g r a m O b j e c t K e y a n y T y p e z b w N T n L X > < a : K e y V a l u e O f D i a g r a m O b j e c t K e y a n y T y p e z b w N T n L X > < a : K e y > < K e y > L i n k s \ & l t ; C o l u m n s \ S u m   o f   I n d u s t r i a l & g t ; - & l t ; M e a s u r e s \ I n d u s t r i a l & g t ; \ M E A S U R E < / K e y > < / a : K e y > < a : V a l u e   i : t y p e = " M e a s u r e G r i d V i e w S t a t e I D i a g r a m L i n k E n d p o i n t " / > < / a : K e y V a l u e O f D i a g r a m O b j e c t K e y a n y T y p e z b w N T n L X > < / V i e w S t a t e s > < / D i a g r a m M a n a g e r . S e r i a l i z a b l e D i a g r a m > < D i a g r a m M a n a g e r . S e r i a l i z a b l e D i a g r a m > < A d a p t e r   i : t y p e = " M e a s u r e D i a g r a m S a n d b o x A d a p t e r " > < T a b l e N a m e > s i c 2 _ d i g _ f e c _ e n d U s e 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 s i c 2 _ d i g _ f e c _ e n d U s e 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 C o n s u m p t i o n   ( k t o e ) < / K e y > < / D i a g r a m O b j e c t K e y > < D i a g r a m O b j e c t K e y > < K e y > M e a s u r e s \ S u m   o f   C o n s u m p t i o n   ( k t o e ) \ T a g I n f o \ F o r m u l a < / K e y > < / D i a g r a m O b j e c t K e y > < D i a g r a m O b j e c t K e y > < K e y > M e a s u r e s \ S u m   o f   C o n s u m p t i o n   ( k t o e ) \ T a g I n f o \ V a l u e < / K e y > < / D i a g r a m O b j e c t K e y > < D i a g r a m O b j e c t K e y > < K e y > M e a s u r e s \ S u m   o f   C o n s u m p t i o n   b y   p r o c e s s   ( k t o e ) < / K e y > < / D i a g r a m O b j e c t K e y > < D i a g r a m O b j e c t K e y > < K e y > M e a s u r e s \ S u m   o f   C o n s u m p t i o n   b y   p r o c e s s   ( k t o e ) \ T a g I n f o \ F o r m u l a < / K e y > < / D i a g r a m O b j e c t K e y > < D i a g r a m O b j e c t K e y > < K e y > M e a s u r e s \ S u m   o f   C o n s u m p t i o n   b y   p r o c e s s   ( k t o e ) \ T a g I n f o \ V a l u e < / K e y > < / D i a g r a m O b j e c t K e y > < D i a g r a m O b j e c t K e y > < K e y > C o l u m n s \ Y e a r < / K e y > < / D i a g r a m O b j e c t K e y > < D i a g r a m O b j e c t K e y > < K e y > C o l u m n s \ S I C   C o d e < / K e y > < / D i a g r a m O b j e c t K e y > < D i a g r a m O b j e c t K e y > < K e y > C o l u m n s \ F u e l   -   L 1 < / K e y > < / D i a g r a m O b j e c t K e y > < D i a g r a m O b j e c t K e y > < K e y > C o l u m n s \ C o n s u m p t i o n   ( k t o e ) < / K e y > < / D i a g r a m O b j e c t K e y > < D i a g r a m O b j e c t K e y > < K e y > C o l u m n s \ P r o c e s s < / K e y > < / D i a g r a m O b j e c t K e y > < D i a g r a m O b j e c t K e y > < K e y > C o l u m n s \ P e r c e n t a g e   c o n s u m p t i o n < / K e y > < / D i a g r a m O b j e c t K e y > < D i a g r a m O b j e c t K e y > < K e y > C o l u m n s \ C o n s u m p t i o n   b y   p r o c e s s   ( k t o e ) < / K e y > < / D i a g r a m O b j e c t K e y > < D i a g r a m O b j e c t K e y > < K e y > L i n k s \ & l t ; C o l u m n s \ S u m   o f   C o n s u m p t i o n   ( k t o e ) & g t ; - & l t ; M e a s u r e s \ C o n s u m p t i o n   ( k t o e ) & g t ; < / K e y > < / D i a g r a m O b j e c t K e y > < D i a g r a m O b j e c t K e y > < K e y > L i n k s \ & l t ; C o l u m n s \ S u m   o f   C o n s u m p t i o n   ( k t o e ) & g t ; - & l t ; M e a s u r e s \ C o n s u m p t i o n   ( k t o e ) & g t ; \ C O L U M N < / K e y > < / D i a g r a m O b j e c t K e y > < D i a g r a m O b j e c t K e y > < K e y > L i n k s \ & l t ; C o l u m n s \ S u m   o f   C o n s u m p t i o n   ( k t o e ) & g t ; - & l t ; M e a s u r e s \ C o n s u m p t i o n   ( k t o e ) & g t ; \ M E A S U R E < / K e y > < / D i a g r a m O b j e c t K e y > < D i a g r a m O b j e c t K e y > < K e y > L i n k s \ & l t ; C o l u m n s \ S u m   o f   C o n s u m p t i o n   b y   p r o c e s s   ( k t o e ) & g t ; - & l t ; M e a s u r e s \ C o n s u m p t i o n   b y   p r o c e s s   ( k t o e ) & g t ; < / K e y > < / D i a g r a m O b j e c t K e y > < D i a g r a m O b j e c t K e y > < K e y > L i n k s \ & l t ; C o l u m n s \ S u m   o f   C o n s u m p t i o n   b y   p r o c e s s   ( k t o e ) & g t ; - & l t ; M e a s u r e s \ C o n s u m p t i o n   b y   p r o c e s s   ( k t o e ) & g t ; \ C O L U M N < / K e y > < / D i a g r a m O b j e c t K e y > < D i a g r a m O b j e c t K e y > < K e y > L i n k s \ & l t ; C o l u m n s \ S u m   o f   C o n s u m p t i o n   b y   p r o c e s s   ( k t o e ) & g t ; - & l t ; M e a s u r e s \ C o n s u m p t i o n   b y   p r o c e s s   ( k t o e ) & g t ; \ M E A S U R E 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 C o n s u m p t i o n   ( k t o e ) < / K e y > < / a : K e y > < a : V a l u e   i : t y p e = " M e a s u r e G r i d N o d e V i e w S t a t e " > < C o l u m n > 2 < / C o l u m n > < L a y e d O u t > t r u e < / L a y e d O u t > < W a s U I I n v i s i b l e > t r u e < / W a s U I I n v i s i b l e > < / a : V a l u e > < / a : K e y V a l u e O f D i a g r a m O b j e c t K e y a n y T y p e z b w N T n L X > < a : K e y V a l u e O f D i a g r a m O b j e c t K e y a n y T y p e z b w N T n L X > < a : K e y > < K e y > M e a s u r e s \ S u m   o f   C o n s u m p t i o n   ( k t o e ) \ T a g I n f o \ F o r m u l a < / K e y > < / a : K e y > < a : V a l u e   i : t y p e = " M e a s u r e G r i d V i e w S t a t e I D i a g r a m T a g A d d i t i o n a l I n f o " / > < / a : K e y V a l u e O f D i a g r a m O b j e c t K e y a n y T y p e z b w N T n L X > < a : K e y V a l u e O f D i a g r a m O b j e c t K e y a n y T y p e z b w N T n L X > < a : K e y > < K e y > M e a s u r e s \ S u m   o f   C o n s u m p t i o n   ( k t o e ) \ T a g I n f o \ V a l u e < / K e y > < / a : K e y > < a : V a l u e   i : t y p e = " M e a s u r e G r i d V i e w S t a t e I D i a g r a m T a g A d d i t i o n a l I n f o " / > < / a : K e y V a l u e O f D i a g r a m O b j e c t K e y a n y T y p e z b w N T n L X > < a : K e y V a l u e O f D i a g r a m O b j e c t K e y a n y T y p e z b w N T n L X > < a : K e y > < K e y > M e a s u r e s \ S u m   o f   C o n s u m p t i o n   b y   p r o c e s s   ( k t o e ) < / K e y > < / a : K e y > < a : V a l u e   i : t y p e = " M e a s u r e G r i d N o d e V i e w S t a t e " > < C o l u m n > 5 < / C o l u m n > < L a y e d O u t > t r u e < / L a y e d O u t > < W a s U I I n v i s i b l e > t r u e < / W a s U I I n v i s i b l e > < / a : V a l u e > < / a : K e y V a l u e O f D i a g r a m O b j e c t K e y a n y T y p e z b w N T n L X > < a : K e y V a l u e O f D i a g r a m O b j e c t K e y a n y T y p e z b w N T n L X > < a : K e y > < K e y > M e a s u r e s \ S u m   o f   C o n s u m p t i o n   b y   p r o c e s s   ( k t o e ) \ T a g I n f o \ F o r m u l a < / K e y > < / a : K e y > < a : V a l u e   i : t y p e = " M e a s u r e G r i d V i e w S t a t e I D i a g r a m T a g A d d i t i o n a l I n f o " / > < / a : K e y V a l u e O f D i a g r a m O b j e c t K e y a n y T y p e z b w N T n L X > < a : K e y V a l u e O f D i a g r a m O b j e c t K e y a n y T y p e z b w N T n L X > < a : K e y > < K e y > M e a s u r e s \ S u m   o f   C o n s u m p t i o n   b y   p r o c e s s   ( k t o e ) \ T a g I n f o \ V a l u e < / K e y > < / a : K e y > < a : V a l u e   i : t y p e = " M e a s u r e G r i d V i e w S t a t e I D i a g r a m T a g A d d i t i o n a l I n f o " / > < / a : K e y V a l u e O f D i a g r a m O b j e c t K e y a n y T y p e z b w N T n L X > < a : K e y V a l u e O f D i a g r a m O b j e c t K e y a n y T y p e z b w N T n L X > < a : K e y > < K e y > C o l u m n s \ Y e a r < / K e y > < / a : K e y > < a : V a l u e   i : t y p e = " M e a s u r e G r i d N o d e V i e w S t a t e " > < L a y e d O u t > t r u e < / L a y e d O u t > < / a : V a l u e > < / a : K e y V a l u e O f D i a g r a m O b j e c t K e y a n y T y p e z b w N T n L X > < a : K e y V a l u e O f D i a g r a m O b j e c t K e y a n y T y p e z b w N T n L X > < a : K e y > < K e y > C o l u m n s \ S I C   C o d e < / K e y > < / a : K e y > < a : V a l u e   i : t y p e = " M e a s u r e G r i d N o d e V i e w S t a t e " > < C o l u m n > 6 < / C o l u m n > < L a y e d O u t > t r u e < / L a y e d O u t > < / a : V a l u e > < / a : K e y V a l u e O f D i a g r a m O b j e c t K e y a n y T y p e z b w N T n L X > < a : K e y V a l u e O f D i a g r a m O b j e c t K e y a n y T y p e z b w N T n L X > < a : K e y > < K e y > C o l u m n s \ F u e l   -   L 1 < / K e y > < / a : K e y > < a : V a l u e   i : t y p e = " M e a s u r e G r i d N o d e V i e w S t a t e " > < C o l u m n > 1 < / C o l u m n > < L a y e d O u t > t r u e < / L a y e d O u t > < / a : V a l u e > < / a : K e y V a l u e O f D i a g r a m O b j e c t K e y a n y T y p e z b w N T n L X > < a : K e y V a l u e O f D i a g r a m O b j e c t K e y a n y T y p e z b w N T n L X > < a : K e y > < K e y > C o l u m n s \ C o n s u m p t i o n   ( k t o e ) < / K e y > < / a : K e y > < a : V a l u e   i : t y p e = " M e a s u r e G r i d N o d e V i e w S t a t e " > < C o l u m n > 2 < / C o l u m n > < L a y e d O u t > t r u e < / L a y e d O u t > < / a : V a l u e > < / a : K e y V a l u e O f D i a g r a m O b j e c t K e y a n y T y p e z b w N T n L X > < a : K e y V a l u e O f D i a g r a m O b j e c t K e y a n y T y p e z b w N T n L X > < a : K e y > < K e y > C o l u m n s \ P r o c e s s < / K e y > < / a : K e y > < a : V a l u e   i : t y p e = " M e a s u r e G r i d N o d e V i e w S t a t e " > < C o l u m n > 3 < / C o l u m n > < L a y e d O u t > t r u e < / L a y e d O u t > < / a : V a l u e > < / a : K e y V a l u e O f D i a g r a m O b j e c t K e y a n y T y p e z b w N T n L X > < a : K e y V a l u e O f D i a g r a m O b j e c t K e y a n y T y p e z b w N T n L X > < a : K e y > < K e y > C o l u m n s \ P e r c e n t a g e   c o n s u m p t i o n < / K e y > < / a : K e y > < a : V a l u e   i : t y p e = " M e a s u r e G r i d N o d e V i e w S t a t e " > < C o l u m n > 4 < / C o l u m n > < L a y e d O u t > t r u e < / L a y e d O u t > < / a : V a l u e > < / a : K e y V a l u e O f D i a g r a m O b j e c t K e y a n y T y p e z b w N T n L X > < a : K e y V a l u e O f D i a g r a m O b j e c t K e y a n y T y p e z b w N T n L X > < a : K e y > < K e y > C o l u m n s \ C o n s u m p t i o n   b y   p r o c e s s   ( k t o e ) < / K e y > < / a : K e y > < a : V a l u e   i : t y p e = " M e a s u r e G r i d N o d e V i e w S t a t e " > < C o l u m n > 5 < / C o l u m n > < L a y e d O u t > t r u e < / L a y e d O u t > < / a : V a l u e > < / a : K e y V a l u e O f D i a g r a m O b j e c t K e y a n y T y p e z b w N T n L X > < a : K e y V a l u e O f D i a g r a m O b j e c t K e y a n y T y p e z b w N T n L X > < a : K e y > < K e y > L i n k s \ & l t ; C o l u m n s \ S u m   o f   C o n s u m p t i o n   ( k t o e ) & g t ; - & l t ; M e a s u r e s \ C o n s u m p t i o n   ( k t o e ) & g t ; < / K e y > < / a : K e y > < a : V a l u e   i : t y p e = " M e a s u r e G r i d V i e w S t a t e I D i a g r a m L i n k " / > < / a : K e y V a l u e O f D i a g r a m O b j e c t K e y a n y T y p e z b w N T n L X > < a : K e y V a l u e O f D i a g r a m O b j e c t K e y a n y T y p e z b w N T n L X > < a : K e y > < K e y > L i n k s \ & l t ; C o l u m n s \ S u m   o f   C o n s u m p t i o n   ( k t o e ) & g t ; - & l t ; M e a s u r e s \ C o n s u m p t i o n   ( k t o e ) & g t ; \ C O L U M N < / K e y > < / a : K e y > < a : V a l u e   i : t y p e = " M e a s u r e G r i d V i e w S t a t e I D i a g r a m L i n k E n d p o i n t " / > < / a : K e y V a l u e O f D i a g r a m O b j e c t K e y a n y T y p e z b w N T n L X > < a : K e y V a l u e O f D i a g r a m O b j e c t K e y a n y T y p e z b w N T n L X > < a : K e y > < K e y > L i n k s \ & l t ; C o l u m n s \ S u m   o f   C o n s u m p t i o n   ( k t o e ) & g t ; - & l t ; M e a s u r e s \ C o n s u m p t i o n   ( k t o e ) & g t ; \ M E A S U R E < / K e y > < / a : K e y > < a : V a l u e   i : t y p e = " M e a s u r e G r i d V i e w S t a t e I D i a g r a m L i n k E n d p o i n t " / > < / a : K e y V a l u e O f D i a g r a m O b j e c t K e y a n y T y p e z b w N T n L X > < a : K e y V a l u e O f D i a g r a m O b j e c t K e y a n y T y p e z b w N T n L X > < a : K e y > < K e y > L i n k s \ & l t ; C o l u m n s \ S u m   o f   C o n s u m p t i o n   b y   p r o c e s s   ( k t o e ) & g t ; - & l t ; M e a s u r e s \ C o n s u m p t i o n   b y   p r o c e s s   ( k t o e ) & g t ; < / K e y > < / a : K e y > < a : V a l u e   i : t y p e = " M e a s u r e G r i d V i e w S t a t e I D i a g r a m L i n k " / > < / a : K e y V a l u e O f D i a g r a m O b j e c t K e y a n y T y p e z b w N T n L X > < a : K e y V a l u e O f D i a g r a m O b j e c t K e y a n y T y p e z b w N T n L X > < a : K e y > < K e y > L i n k s \ & l t ; C o l u m n s \ S u m   o f   C o n s u m p t i o n   b y   p r o c e s s   ( k t o e ) & g t ; - & l t ; M e a s u r e s \ C o n s u m p t i o n   b y   p r o c e s s   ( k t o e ) & g t ; \ C O L U M N < / K e y > < / a : K e y > < a : V a l u e   i : t y p e = " M e a s u r e G r i d V i e w S t a t e I D i a g r a m L i n k E n d p o i n t " / > < / a : K e y V a l u e O f D i a g r a m O b j e c t K e y a n y T y p e z b w N T n L X > < a : K e y V a l u e O f D i a g r a m O b j e c t K e y a n y T y p e z b w N T n L X > < a : K e y > < K e y > L i n k s \ & l t ; C o l u m n s \ S u m   o f   C o n s u m p t i o n   b y   p r o c e s s   ( k t o e ) & g t ; - & l t ; M e a s u r e s \ C o n s u m p t i o n   b y   p r o c e s s   ( k t o e ) & g t ; \ M E A S U R E < / K e y > < / a : K e y > < a : V a l u e   i : t y p e = " M e a s u r e G r i d V i e w S t a t e I D i a g r a m L i n k E n d p o i n t " / > < / a : K e y V a l u e O f D i a g r a m O b j e c t K e y a n y T y p e z b w N T n L X > < / V i e w S t a t e s > < / D i a g r a m M a n a g e r . S e r i a l i z a b l e D i a g r a m > < / A r r a y O f D i a g r a m M a n a g e r . S e r i a l i z a b l e D i a g r a m > ] ] > < / C u s t o m C o n t e n t > < / G e m i n i > 
</file>

<file path=customXml/item12.xml>��< ? x m l   v e r s i o n = " 1 . 0 "   e n c o d i n g = " U T F - 1 6 " ? > < G e m i n i   x m l n s = " h t t p : / / g e m i n i / p i v o t c u s t o m i z a t i o n / T a b l e X M L _ s i c 2 _ d i g _ f e c _ e n d U s e _ 1 2 4 f 9 b 1 a - 6 6 e 0 - 4 2 1 0 - 8 2 2 7 - 9 3 2 0 3 4 e 1 7 0 7 2 " > < C u s t o m C o n t e n t > < ! [ C D A T A [ < T a b l e W i d g e t G r i d S e r i a l i z a t i o n   x m l n s : x s d = " h t t p : / / w w w . w 3 . o r g / 2 0 0 1 / X M L S c h e m a "   x m l n s : x s i = " h t t p : / / w w w . w 3 . o r g / 2 0 0 1 / X M L S c h e m a - i n s t a n c e " > < C o l u m n S u g g e s t e d T y p e   / > < C o l u m n F o r m a t   / > < C o l u m n A c c u r a c y   / > < C o l u m n C u r r e n c y S y m b o l   / > < C o l u m n P o s i t i v e P a t t e r n   / > < C o l u m n N e g a t i v e P a t t e r n   / > < C o l u m n W i d t h s > < i t e m > < k e y > < s t r i n g > Y e a r < / s t r i n g > < / k e y > < v a l u e > < i n t > 6 2 < / i n t > < / v a l u e > < / i t e m > < i t e m > < k e y > < s t r i n g > S I C   C o d e < / s t r i n g > < / k e y > < v a l u e > < i n t > 9 0 < / i n t > < / v a l u e > < / i t e m > < i t e m > < k e y > < s t r i n g > F u e l   -   L 1 < / s t r i n g > < / k e y > < v a l u e > < i n t > 8 7 < / i n t > < / v a l u e > < / i t e m > < i t e m > < k e y > < s t r i n g > C o n s u m p t i o n   ( k t o e ) < / s t r i n g > < / k e y > < v a l u e > < i n t > 1 5 9 < / i n t > < / v a l u e > < / i t e m > < i t e m > < k e y > < s t r i n g > P r o c e s s < / s t r i n g > < / k e y > < v a l u e > < i n t > 8 3 < / i n t > < / v a l u e > < / i t e m > < i t e m > < k e y > < s t r i n g > P e r c e n t a g e   c o n s u m p t i o n < / s t r i n g > < / k e y > < v a l u e > < i n t > 1 8 9 < / i n t > < / v a l u e > < / i t e m > < i t e m > < k e y > < s t r i n g > C o n s u m p t i o n   b y   p r o c e s s   ( k t o e ) < / s t r i n g > < / k e y > < v a l u e > < i n t > 2 2 7 < / i n t > < / v a l u e > < / i t e m > < / C o l u m n W i d t h s > < C o l u m n D i s p l a y I n d e x > < i t e m > < k e y > < s t r i n g > Y e a r < / s t r i n g > < / k e y > < v a l u e > < i n t > 0 < / i n t > < / v a l u e > < / i t e m > < i t e m > < k e y > < s t r i n g > S I C   C o d e < / s t r i n g > < / k e y > < v a l u e > < i n t > 6 < / i n t > < / v a l u e > < / i t e m > < i t e m > < k e y > < s t r i n g > F u e l   -   L 1 < / s t r i n g > < / k e y > < v a l u e > < i n t > 1 < / i n t > < / v a l u e > < / i t e m > < i t e m > < k e y > < s t r i n g > C o n s u m p t i o n   ( k t o e ) < / s t r i n g > < / k e y > < v a l u e > < i n t > 2 < / i n t > < / v a l u e > < / i t e m > < i t e m > < k e y > < s t r i n g > P r o c e s s < / s t r i n g > < / k e y > < v a l u e > < i n t > 3 < / i n t > < / v a l u e > < / i t e m > < i t e m > < k e y > < s t r i n g > P e r c e n t a g e   c o n s u m p t i o n < / s t r i n g > < / k e y > < v a l u e > < i n t > 4 < / i n t > < / v a l u e > < / i t e m > < i t e m > < k e y > < s t r i n g > C o n s u m p t i o n   b y   p r o c e s s   ( k t o e ) < / s t r i n g > < / k e y > < v a l u e > < i n t > 5 < / 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 e n d u s e _ s u m m a r y _ 3 f 9 a a 5 2 3 - 1 d a 1 - 4 e d 0 - 8 8 9 d - 5 e 7 8 6 9 9 3 b 5 9 1 < / K e y > < V a l u e   x m l n s : a = " h t t p : / / s c h e m a s . d a t a c o n t r a c t . o r g / 2 0 0 4 / 0 7 / M i c r o s o f t . A n a l y s i s S e r v i c e s . C o m m o n " > < a : H a s F o c u s > t r u e < / a : H a s F o c u s > < a : S i z e A t D p i 9 6 > 1 1 3 < / a : S i z e A t D p i 9 6 > < a : V i s i b l e > t r u e < / a : V i s i b l e > < / V a l u e > < / K e y V a l u e O f s t r i n g S a n d b o x E d i t o r . M e a s u r e G r i d S t a t e S c d E 3 5 R y > < K e y V a l u e O f s t r i n g S a n d b o x E d i t o r . M e a s u r e G r i d S t a t e S c d E 3 5 R y > < K e y > i n d u s t r y _ p r o p o r t i o n s _ d 0 3 2 1 0 f a - 6 0 b 1 - 4 0 0 6 - 9 4 e 1 - 1 d e 7 2 c 9 d d 5 1 0 < / K e y > < V a l u e   x m l n s : a = " h t t p : / / s c h e m a s . d a t a c o n t r a c t . o r g / 2 0 0 4 / 0 7 / M i c r o s o f t . A n a l y s i s S e r v i c e s . C o m m o n " > < a : H a s F o c u s > t r u e < / a : H a s F o c u s > < a : S i z e A t D p i 9 6 > 1 1 3 < / a : S i z e A t D p i 9 6 > < a : V i s i b l e > t r u e < / a : V i s i b l e > < / V a l u e > < / K e y V a l u e O f s t r i n g S a n d b o x E d i t o r . M e a s u r e G r i d S t a t e S c d E 3 5 R y > < K e y V a l u e O f s t r i n g S a n d b o x E d i t o r . M e a s u r e G r i d S t a t e S c d E 3 5 R y > < K e y > s i c 2 _ d i g _ f e c _ e n d U s e _ 1 2 4 f 9 b 1 a - 6 6 e 0 - 4 2 1 0 - 8 2 2 7 - 9 3 2 0 3 4 e 1 7 0 7 2 < / K e y > < V a l u e   x m l n s : a = " h t t p : / / s c h e m a s . d a t a c o n t r a c t . o r g / 2 0 0 4 / 0 7 / M i c r o s o f t . A n a l y s i s S e r v i c e s . C o m m o n " > < a : H a s F o c u s > t r u e < / a : H a s F o c u s > < a : S i z e A t D p i 9 6 > 1 1 3 < / a : S i z e A t D p i 9 6 > < a : V i s i b l e > t r u e < / a : V i s i b l e > < / V a l u e > < / K e y V a l u e O f s t r i n g S a n d b o x E d i t o r . M e a s u r e G r i d S t a t e S c d E 3 5 R y > < K e y V a l u e O f s t r i n g S a n d b o x E d i t o r . M e a s u r e G r i d S t a t e S c d E 3 5 R y > < K e y > s i c 2 _ d i g _ f e c _ l 1 _ b 3 8 e 3 7 1 5 - f 4 8 1 - 4 a 7 5 - b 2 6 0 - 5 e a 5 8 7 a 6 f 0 7 c < / 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4.xml>��< ? x m l   v e r s i o n = " 1 . 0 "   e n c o d i n g = " U T F - 1 6 " ? > < G e m i n i   x m l n s = " h t t p : / / g e m i n i / p i v o t c u s t o m i z a t i o n / T a b l e X M L _ i n d u s t r y _ p r o p o r t i o n s _ d 0 3 2 1 0 f a - 6 0 b 1 - 4 0 0 6 - 9 4 e 1 - 1 d e 7 2 c 9 d d 5 1 0 " > < C u s t o m C o n t e n t > < ! [ C D A T A [ < T a b l e W i d g e t G r i d S e r i a l i z a t i o n   x m l n s : x s i = " h t t p : / / w w w . w 3 . o r g / 2 0 0 1 / X M L S c h e m a - i n s t a n c e "   x m l n s : x s d = " h t t p : / / w w w . w 3 . o r g / 2 0 0 1 / X M L S c h e m a " > < C o l u m n S u g g e s t e d T y p e   / > < C o l u m n F o r m a t   / > < C o l u m n A c c u r a c y   / > < C o l u m n C u r r e n c y S y m b o l   / > < C o l u m n P o s i t i v e P a t t e r n   / > < C o l u m n N e g a t i v e P a t t e r n   / > < C o l u m n W i d t h s > < i t e m > < k e y > < s t r i n g > 2   d i g i t   S I C ( 2 0 0 7 )   C o d e < / s t r i n g > < / k e y > < v a l u e > < i n t > 1 6 9 < / i n t > < / v a l u e > < / i t e m > < i t e m > < k e y > < s t r i n g > P r o c e s s < / s t r i n g > < / k e y > < v a l u e > < i n t > 2 7 3 < / i n t > < / v a l u e > < / i t e m > < i t e m > < k e y > < s t r i n g > P e r c e n t a g e   c o n s u m p t i o n < / s t r i n g > < / k e y > < v a l u e > < i n t > 1 8 9 < / i n t > < / v a l u e > < / i t e m > < i t e m > < k e y > < s t r i n g > F u e l   -   L 1 < / s t r i n g > < / k e y > < v a l u e > < i n t > 8 7 < / i n t > < / v a l u e > < / i t e m > < / C o l u m n W i d t h s > < C o l u m n D i s p l a y I n d e x > < i t e m > < k e y > < s t r i n g > 2   d i g i t   S I C ( 2 0 0 7 )   C o d e < / s t r i n g > < / k e y > < v a l u e > < i n t > 0 < / i n t > < / v a l u e > < / i t e m > < i t e m > < k e y > < s t r i n g > P r o c e s s < / s t r i n g > < / k e y > < v a l u e > < i n t > 1 < / i n t > < / v a l u e > < / i t e m > < i t e m > < k e y > < s t r i n g > P e r c e n t a g e   c o n s u m p t i o n < / s t r i n g > < / k e y > < v a l u e > < i n t > 2 < / i n t > < / v a l u e > < / i t e m > < i t e m > < k e y > < s t r i n g > F u e l   -   L 1 < / s t r i n g > < / k e y > < v a l u e > < i n t > 3 < / 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R e l a t i o n s h i p A u t o D e t e c t i o n E n a b l e d " > < C u s t o m C o n t e n t > < ! [ C D A T A [ T r u e ] ] > < / C u s t o m C o n t e n t > < / G e m i n i > 
</file>

<file path=customXml/item1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 e n d u s e _ s u m m a r y < / 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 e n d u s e _ s u m m a r y < / 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 C o l u m n s \ Y e a r < / K e y > < / a : K e y > < a : V a l u e   i : t y p e = " T a b l e W i d g e t B a s e V i e w S t a t e " / > < / a : K e y V a l u e O f D i a g r a m O b j e c t K e y a n y T y p e z b w N T n L X > < a : K e y V a l u e O f D i a g r a m O b j e c t K e y a n y T y p e z b w N T n L X > < a : K e y > < K e y > C o l u m n s \ E n d   u s e < / K e y > < / a : K e y > < a : V a l u e   i : t y p e = " T a b l e W i d g e t B a s e V i e w S t a t e " / > < / a : K e y V a l u e O f D i a g r a m O b j e c t K e y a n y T y p e z b w N T n L X > < a : K e y V a l u e O f D i a g r a m O b j e c t K e y a n y T y p e z b w N T n L X > < a : K e y > < K e y > C o l u m n s \ N o t e s < / 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 C o l u m n s \ I n d u s t r i a l < / K e y > < / a : K e y > < a : V a l u e   i : t y p e = " T a b l e W i d g e t B a s e V i e w S t a t e " / > < / a : K e y V a l u e O f D i a g r a m O b j e c t K e y a n y T y p e z b w N T n L X > < a : K e y V a l u e O f D i a g r a m O b j e c t K e y a n y T y p e z b w N T n L X > < a : K e y > < K e y > C o l u m n s \ S e r v i c e < / K e y > < / a : K e y > < a : V a l u e   i : t y p e = " T a b l e W i d g e t B a s e V i e w S t a t e " / > < / a : K e y V a l u e O f D i a g r a m O b j e c t K e y a n y T y p e z b w N T n L X > < a : K e y V a l u e O f D i a g r a m O b j e c t K e y a n y T y p e z b w N T n L X > < a : K e y > < K e y > C o l u m n s \ T o t a l < / 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 s i c 2 _ d i g _ f e c _ l 1 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 s i c 2 _ d i g _ f e c _ l 1 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 C o l u m n s \ Y e a r < / K e y > < / a : K e y > < a : V a l u e   i : t y p e = " T a b l e W i d g e t B a s e V i e w S t a t e " / > < / a : K e y V a l u e O f D i a g r a m O b j e c t K e y a n y T y p e z b w N T n L X > < a : K e y V a l u e O f D i a g r a m O b j e c t K e y a n y T y p e z b w N T n L X > < a : K e y > < K e y > C o l u m n s \ S I C   C o d e < / K e y > < / a : K e y > < a : V a l u e   i : t y p e = " T a b l e W i d g e t B a s e V i e w S t a t e " / > < / a : K e y V a l u e O f D i a g r a m O b j e c t K e y a n y T y p e z b w N T n L X > < a : K e y V a l u e O f D i a g r a m O b j e c t K e y a n y T y p e z b w N T n L X > < a : K e y > < K e y > C o l u m n s \ F u e l   -   L 1 < / K e y > < / a : K e y > < a : V a l u e   i : t y p e = " T a b l e W i d g e t B a s e V i e w S t a t e " / > < / a : K e y V a l u e O f D i a g r a m O b j e c t K e y a n y T y p e z b w N T n L X > < a : K e y V a l u e O f D i a g r a m O b j e c t K e y a n y T y p e z b w N T n L X > < a : K e y > < K e y > C o l u m n s \ C o n s u m p t i o n   ( k t o e ) 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 i n d u s t r y _ p r o p o r t i o n s 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 i n d u s t r y _ p r o p o r t i o n s 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 C o l u m n s \ 2   d i g i t   S I C ( 2 0 0 7 )   C o d e < / K e y > < / a : K e y > < a : V a l u e   i : t y p e = " T a b l e W i d g e t B a s e V i e w S t a t e " / > < / a : K e y V a l u e O f D i a g r a m O b j e c t K e y a n y T y p e z b w N T n L X > < a : K e y V a l u e O f D i a g r a m O b j e c t K e y a n y T y p e z b w N T n L X > < a : K e y > < K e y > C o l u m n s \ P r o c e s s < / K e y > < / a : K e y > < a : V a l u e   i : t y p e = " T a b l e W i d g e t B a s e V i e w S t a t e " / > < / a : K e y V a l u e O f D i a g r a m O b j e c t K e y a n y T y p e z b w N T n L X > < a : K e y V a l u e O f D i a g r a m O b j e c t K e y a n y T y p e z b w N T n L X > < a : K e y > < K e y > C o l u m n s \ P e r c e n t a g e   c o n s u m p t i o n < / K e y > < / a : K e y > < a : V a l u e   i : t y p e = " T a b l e W i d g e t B a s e V i e w S t a t e " / > < / a : K e y V a l u e O f D i a g r a m O b j e c t K e y a n y T y p e z b w N T n L X > < a : K e y V a l u e O f D i a g r a m O b j e c t K e y a n y T y p e z b w N T n L X > < a : K e y > < K e y > C o l u m n s \ F u e l   -   L 1 < / 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 s i c 2 _ d i g _ 2 0 2 0 _ f e c 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 s i c 2 _ d i g _ 2 0 2 0 _ f e c 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 C o l u m n s \ S I C   C o d e < / K e y > < / a : K e y > < a : V a l u e   i : t y p e = " T a b l e W i d g e t B a s e V i e w S t a t e " / > < / a : K e y V a l u e O f D i a g r a m O b j e c t K e y a n y T y p e z b w N T n L X > < a : K e y V a l u e O f D i a g r a m O b j e c t K e y a n y T y p e z b w N T n L X > < a : K e y > < K e y > C o l u m n s \ F u e l   -   L 2 < / K e y > < / a : K e y > < a : V a l u e   i : t y p e = " T a b l e W i d g e t B a s e V i e w S t a t e " / > < / a : K e y V a l u e O f D i a g r a m O b j e c t K e y a n y T y p e z b w N T n L X > < a : K e y V a l u e O f D i a g r a m O b j e c t K e y a n y T y p e z b w N T n L X > < a : K e y > < K e y > C o l u m n s \ C o n s u m p t i o n   ( k t o e ) < / K e y > < / a : K e y > < a : V a l u e   i : t y p e = " T a b l e W i d g e t B a s e V i e w S t a t e " / > < / a : K e y V a l u e O f D i a g r a m O b j e c t K e y a n y T y p e z b w N T n L X > < a : K e y V a l u e O f D i a g r a m O b j e c t K e y a n y T y p e z b w N T n L X > < a : K e y > < K e y > C o l u m n s \ Y e a r 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 s i c 2 _ d i g _ f e c _ e n d U s e 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 s i c 2 _ d i g _ f e c _ e n d U s e 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 C o l u m n s \ Y e a r < / K e y > < / a : K e y > < a : V a l u e   i : t y p e = " T a b l e W i d g e t B a s e V i e w S t a t e " / > < / a : K e y V a l u e O f D i a g r a m O b j e c t K e y a n y T y p e z b w N T n L X > < a : K e y V a l u e O f D i a g r a m O b j e c t K e y a n y T y p e z b w N T n L X > < a : K e y > < K e y > C o l u m n s \ S I C   C o d e < / K e y > < / a : K e y > < a : V a l u e   i : t y p e = " T a b l e W i d g e t B a s e V i e w S t a t e " / > < / a : K e y V a l u e O f D i a g r a m O b j e c t K e y a n y T y p e z b w N T n L X > < a : K e y V a l u e O f D i a g r a m O b j e c t K e y a n y T y p e z b w N T n L X > < a : K e y > < K e y > C o l u m n s \ F u e l   -   L 1 < / K e y > < / a : K e y > < a : V a l u e   i : t y p e = " T a b l e W i d g e t B a s e V i e w S t a t e " / > < / a : K e y V a l u e O f D i a g r a m O b j e c t K e y a n y T y p e z b w N T n L X > < a : K e y V a l u e O f D i a g r a m O b j e c t K e y a n y T y p e z b w N T n L X > < a : K e y > < K e y > C o l u m n s \ C o n s u m p t i o n   ( k t o e ) < / K e y > < / a : K e y > < a : V a l u e   i : t y p e = " T a b l e W i d g e t B a s e V i e w S t a t e " / > < / a : K e y V a l u e O f D i a g r a m O b j e c t K e y a n y T y p e z b w N T n L X > < a : K e y V a l u e O f D i a g r a m O b j e c t K e y a n y T y p e z b w N T n L X > < a : K e y > < K e y > C o l u m n s \ P r o c e s s < / K e y > < / a : K e y > < a : V a l u e   i : t y p e = " T a b l e W i d g e t B a s e V i e w S t a t e " / > < / a : K e y V a l u e O f D i a g r a m O b j e c t K e y a n y T y p e z b w N T n L X > < a : K e y V a l u e O f D i a g r a m O b j e c t K e y a n y T y p e z b w N T n L X > < a : K e y > < K e y > C o l u m n s \ P e r c e n t a g e   c o n s u m p t i o n < / K e y > < / a : K e y > < a : V a l u e   i : t y p e = " T a b l e W i d g e t B a s e V i e w S t a t e " / > < / a : K e y V a l u e O f D i a g r a m O b j e c t K e y a n y T y p e z b w N T n L X > < a : K e y V a l u e O f D i a g r a m O b j e c t K e y a n y T y p e z b w N T n L X > < a : K e y > < K e y > C o l u m n s \ C o n s u m p t i o n   b y   p r o c e s s   ( k t o e ) < / 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7.xml>��< ? x m l   v e r s i o n = " 1 . 0 "   e n c o d i n g = " U T F - 1 6 " ? > < G e m i n i   x m l n s = " h t t p : / / g e m i n i / p i v o t c u s t o m i z a t i o n / C l i e n t W i n d o w X M L " > < C u s t o m C o n t e n t > < ! [ C D A T A [ s i c 2 _ d i g _ f e c _ e n d U s e _ 1 2 4 f 9 b 1 a - 6 6 e 0 - 4 2 1 0 - 8 2 2 7 - 9 3 2 0 3 4 e 1 7 0 7 2 ] ] > < / C u s t o m C o n t e n t > < / G e m i n i > 
</file>

<file path=customXml/item18.xml>��< ? x m l   v e r s i o n = " 1 . 0 "   e n c o d i n g = " U T F - 1 6 " ? > < G e m i n i   x m l n s = " h t t p : / / g e m i n i / p i v o t c u s t o m i z a t i o n / P o w e r P i v o t V e r s i o n " > < C u s t o m C o n t e n t > < ! [ C D A T A [ 2 0 1 5 . 1 3 0 . 1 6 0 5 . 1 0 7 5 ] ] > < / C u s t o m C o n t e n t > < / G e m i n i > 
</file>

<file path=customXml/item19.xml>��< ? x m l   v e r s i o n = " 1 . 0 "   e n c o d i n g = " U T F - 1 6 " ? > < G e m i n i   x m l n s = " h t t p : / / g e m i n i / p i v o t c u s t o m i z a t i o n / S h o w I m p l i c i t M e a s u r e s " > < C u s t o m C o n t e n t > < ! [ C D A T A [ F a l s e ] ] > < / C u s t o m C o n t e n t > < / G e m i n i > 
</file>

<file path=customXml/item2.xml>��< ? x m l   v e r s i o n = " 1 . 0 "   e n c o d i n g = " U T F - 1 6 " ? > < G e m i n i   x m l n s = " h t t p : / / g e m i n i / p i v o t c u s t o m i z a t i o n / I s S a n d b o x E m b e d d e d " > < C u s t o m C o n t e n t > < ! [ C D A T A [ y e s ] ] > < / C u s t o m C o n t e n t > < / G e m i n i > 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2022-07-11T15:22:34+00:00</Date_x0020_Opened>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Retention_x0020_Label xmlns="a8f60570-4bd3-4f2b-950b-a996de8ab151" xsi:nil="true"/>
    <Date_x0020_Closed xmlns="b413c3fd-5a3b-4239-b985-69032e371c04" xsi:nil="true"/>
    <_dlc_DocId xmlns="c278e07c-0436-44ae-bf20-0fa31c54bf35">QMA56DUQWX45-861680180-123639</_dlc_DocId>
    <_dlc_DocIdUrl xmlns="c278e07c-0436-44ae-bf20-0fa31c54bf35">
      <Url>https://beisgov.sharepoint.com/sites/EnergyStatistics/_layouts/15/DocIdRedir.aspx?ID=QMA56DUQWX45-861680180-123639</Url>
      <Description>QMA56DUQWX45-861680180-123639</Description>
    </_dlc_DocIdUrl>
    <SharedWithUsers xmlns="c278e07c-0436-44ae-bf20-0fa31c54bf35">
      <UserInfo>
        <DisplayName>Jones2, Rhys (NZBI - Industrial Decarbonisation &amp; Emissions Trading)</DisplayName>
        <AccountId>416</AccountId>
        <AccountType/>
      </UserInfo>
    </SharedWithUsers>
    <lcf76f155ced4ddcb4097134ff3c332f xmlns="75e7ae58-aec4-4ab0-ae21-ab94226ea01a">
      <Terms xmlns="http://schemas.microsoft.com/office/infopath/2007/PartnerControls"/>
    </lcf76f155ced4ddcb4097134ff3c332f>
  </documentManagement>
</p:properties>
</file>

<file path=customXml/item22.xml>��< ? x m l   v e r s i o n = " 1 . 0 "   e n c o d i n g = " U T F - 1 6 " ? > < G e m i n i   x m l n s = " h t t p : / / g e m i n i / p i v o t c u s t o m i z a t i o n / T a b l e O r d e r " > < C u s t o m C o n t e n t > < ! [ C D A T A [ e n d u s e _ s u m m a r y _ 3 f 9 a a 5 2 3 - 1 d a 1 - 4 e d 0 - 8 8 9 d - 5 e 7 8 6 9 9 3 b 5 9 1 , i n d u s t r y _ p r o p o r t i o n s _ d 0 3 2 1 0 f a - 6 0 b 1 - 4 0 0 6 - 9 4 e 1 - 1 d e 7 2 c 9 d d 5 1 0 , f u e l _ l o o k u p _ 3 2 0 f b 4 a 7 - d c 3 2 - 4 3 e 0 - 8 d 6 6 - 7 8 b d 2 6 5 5 d d 8 0 , s i c 2 _ d i g _ f e c _ l 1 _ b 3 8 e 3 7 1 5 - f 4 8 1 - 4 a 7 5 - b 2 6 0 - 5 e a 5 8 7 a 6 f 0 7 c , s i c 2 _ d i g _ f e c _ e n d U s e _ 1 2 4 f 9 b 1 a - 6 6 e 0 - 4 2 1 0 - 8 2 2 7 - 9 3 2 0 3 4 e 1 7 0 7 2 , s e c t o r _ l o o k u p _ a f c 9 0 9 b 9 - 1 8 e 3 - 4 1 6 1 - 9 5 3 4 - 7 4 7 1 c 8 c b d 2 1 8 , s e c t o r _ l o o k u p   1 , d o m e s t i c _ f u e l _ 9 e 0 e c 3 0 0 - 1 b c 3 - 4 5 7 4 - b 4 f 8 - 9 d c c a b b a c 6 5 d ] ] > < / C u s t o m C o n t e n t > < / G e m i n i > 
</file>

<file path=customXml/item23.xml>��< ? x m l   v e r s i o n = " 1 . 0 "   e n c o d i n g = " U T F - 1 6 " ? > < G e m i n i   x m l n s = " h t t p : / / g e m i n i / p i v o t c u s t o m i z a t i o n / S a n d b o x N o n E m p t y " > < C u s t o m C o n t e n t > < ! [ C D A T A [ 1 ] ] > < / C u s t o m C o n t e n t > < / G e m i n i > 
</file>

<file path=customXml/item24.xml>��< ? x m l   v e r s i o n = " 1 . 0 "   e n c o d i n g = " U T F - 1 6 " ? > < G e m i n i   x m l n s = " h t t p : / / g e m i n i / p i v o t c u s t o m i z a t i o n / T a b l e X M L _ e n d u s e _ s u m m a r y _ 3 f 9 a a 5 2 3 - 1 d a 1 - 4 e d 0 - 8 8 9 d - 5 e 7 8 6 9 9 3 b 5 9 1 " > < C u s t o m C o n t e n t > < ! [ C D A T A [ < T a b l e W i d g e t G r i d S e r i a l i z a t i o n   x m l n s : x s d = " h t t p : / / w w w . w 3 . o r g / 2 0 0 1 / X M L S c h e m a "   x m l n s : x s i = " h t t p : / / w w w . w 3 . o r g / 2 0 0 1 / X M L S c h e m a - i n s t a n c e " > < C o l u m n S u g g e s t e d T y p e   / > < C o l u m n F o r m a t   / > < C o l u m n A c c u r a c y   / > < C o l u m n C u r r e n c y S y m b o l   / > < C o l u m n P o s i t i v e P a t t e r n   / > < C o l u m n N e g a t i v e P a t t e r n   / > < C o l u m n W i d t h s > < i t e m > < k e y > < s t r i n g > Y e a r < / s t r i n g > < / k e y > < v a l u e > < i n t > 6 2 < / i n t > < / v a l u e > < / i t e m > < i t e m > < k e y > < s t r i n g > E n d   u s e < / s t r i n g > < / k e y > < v a l u e > < i n t > 8 4 < / i n t > < / v a l u e > < / i t e m > < i t e m > < k e y > < s t r i n g > N o t e s < / s t r i n g > < / k e y > < v a l u e > < i n t > 7 3 < / i n t > < / v a l u e > < / i t e m > < i t e m > < k e y > < s t r i n g > D o m e s t i c < / s t r i n g > < / k e y > < v a l u e > < i n t > 9 3 < / i n t > < / v a l u e > < / i t e m > < i t e m > < k e y > < s t r i n g > I n d u s t r i a l < / s t r i n g > < / k e y > < v a l u e > < i n t > 9 5 < / i n t > < / v a l u e > < / i t e m > < i t e m > < k e y > < s t r i n g > S e r v i c e < / s t r i n g > < / k e y > < v a l u e > < i n t > 8 1 < / i n t > < / v a l u e > < / i t e m > < i t e m > < k e y > < s t r i n g > T o t a l < / s t r i n g > < / k e y > < v a l u e > < i n t > 6 6 < / i n t > < / v a l u e > < / i t e m > < / C o l u m n W i d t h s > < C o l u m n D i s p l a y I n d e x > < i t e m > < k e y > < s t r i n g > Y e a r < / s t r i n g > < / k e y > < v a l u e > < i n t > 0 < / i n t > < / v a l u e > < / i t e m > < i t e m > < k e y > < s t r i n g > E n d   u s e < / s t r i n g > < / k e y > < v a l u e > < i n t > 1 < / i n t > < / v a l u e > < / i t e m > < i t e m > < k e y > < s t r i n g > N o t e s < / s t r i n g > < / k e y > < v a l u e > < i n t > 2 < / i n t > < / v a l u e > < / i t e m > < i t e m > < k e y > < s t r i n g > D o m e s t i c < / s t r i n g > < / k e y > < v a l u e > < i n t > 3 < / i n t > < / v a l u e > < / i t e m > < i t e m > < k e y > < s t r i n g > I n d u s t r i a l < / s t r i n g > < / k e y > < v a l u e > < i n t > 4 < / i n t > < / v a l u e > < / i t e m > < i t e m > < k e y > < s t r i n g > S e r v i c e < / s t r i n g > < / k e y > < v a l u e > < i n t > 5 < / i n t > < / v a l u e > < / i t e m > < i t e m > < k e y > < s t r i n g > T o t a l < / s t r i n g > < / k e y > < v a l u e > < i n t > 6 < / i n t > < / v a l u e > < / i t e m > < / C o l u m n D i s p l a y I n d e x > < C o l u m n F r o z e n   / > < C o l u m n C h e c k e d   / > < C o l u m n F i l t e r   / > < S e l e c t i o n F i l t e r   / > < F i l t e r P a r a m e t e r s   / > < I s S o r t D e s c e n d i n g > f a l s e < / I s S o r t D e s c e n d i n g > < / T a b l e W i d g e t G r i d S e r i a l i z a t i o n > ] ] > < / C u s t o m C o n t e n t > < / G e m i n i > 
</file>

<file path=customXml/item2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1 6 " ? > < D a t a M a s h u p   x m l n s = " h t t p : / / s c h e m a s . m i c r o s o f t . c o m / D a t a M a s h u p " > A A A A A A 0 D A A B Q S w M E F A A C A A g A S U + O V 9 L H P 7 K m A A A A 9 g A A A B I A H A B D b 2 5 m a W c v U G F j a 2 F n Z S 5 4 b W w g o h g A K K A U A A A A A A A A A A A A A A A A A A A A A A A A A A A A h Y 9 B C s I w F E S v U r J v k q Y I U n 5 T 0 I U b C 4 I g b k O N b b D 9 l S Y 1 v Z s L j + Q V r G j V n c u Z e Q M z 9 + s N s q G p g 4 v u r G k x J R H l J N B Y t A e D Z U p 6 d w z n J J O w U c V J l T o Y Y b T J Y E 1 K K u f O C W P e e + p j 2 n Y l E 5 x H b J + v t 0 W l G x U a t E 5 h o c m n d f j f I h J 2 r z F S 0 E j E d M Y F 5 c A m E 3 K D X 0 C M e 5 / p j w n L v n Z 9 p 6 X G c L U A N k l g 7 w / y A V B L A w Q U A A I A C A B J T 4 5 X 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S U + O V y i K R 7 g O A A A A E Q A A A B M A H A B G b 3 J t d W x h c y 9 T Z W N 0 a W 9 u M S 5 t I K I Y A C i g F A A A A A A A A A A A A A A A A A A A A A A A A A A A A C t O T S 7 J z M 9 T C I b Q h t Y A U E s B A i 0 A F A A C A A g A S U + O V 9 L H P 7 K m A A A A 9 g A A A B I A A A A A A A A A A A A A A A A A A A A A A E N v b m Z p Z y 9 Q Y W N r Y W d l L n h t b F B L A Q I t A B Q A A g A I A E l P j l d T c j g s m w A A A O E A A A A T A A A A A A A A A A A A A A A A A P I A A A B b Q 2 9 u d G V u d F 9 U e X B l c 1 0 u e G 1 s U E s B A i 0 A F A A C A A g A S U + O V y i K R 7 g O A A A A E Q A A A B M A A A A A A A A A A A A A A A A A 2 g E A A E Z v c m 1 1 b G F z L 1 N l Y 3 R p b 2 4 x L m 1 Q S w U G A A A A A A M A A w D C A A A A N 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x Q E A A A A A A A C j 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N o A A A A B A A A A 0 I y d 3 w E V 0 R G M e g D A T 8 K X 6 w E A A A B 1 z 1 e I 2 W Y X Q 6 d p h V s S 5 E 1 l A A A A A A I A A A A A A A N m A A D A A A A A E A A A A P 7 E O 9 H F l 2 3 u 5 Q M h O t p z o K A A A A A A B I A A A K A A A A A Q A A A A j + l 4 E M N 9 M K Z l 1 U k c 1 E a 7 + 1 A A A A D d m B b E 6 z w 0 H U Q G s a 5 u 6 G z u R S g z j 7 U A D D + G u 8 Z P 4 k M U c O R N e A Y o e W G S z a i D 5 W 1 I K Y 3 T N K 7 y D V 5 l / q A k g P h S g f P Q K O 9 9 c s X O H 2 v P e w M G n Z Z 1 J R Q A A A D n J H 9 2 4 m 0 j y R r + D a 1 + S d d 7 P + l 8 j Q = = < / D a t a M a s h u p > 
</file>

<file path=customXml/item4.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23" ma:contentTypeDescription="Create a new document." ma:contentTypeScope="" ma:versionID="e11960f22882ca0570d4254243ed27a1">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199d3c254dc83b4554b22610db032794"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T a b l e X M L _ s i c 2 _ d i g _ f e c _ l 1 _ b 3 8 e 3 7 1 5 - f 4 8 1 - 4 a 7 5 - b 2 6 0 - 5 e a 5 8 7 a 6 f 0 7 c " > < C u s t o m C o n t e n t > < ! [ C D A T A [ < T a b l e W i d g e t G r i d S e r i a l i z a t i o n   x m l n s : x s d = " h t t p : / / w w w . w 3 . o r g / 2 0 0 1 / X M L S c h e m a "   x m l n s : x s i = " h t t p : / / w w w . w 3 . o r g / 2 0 0 1 / X M L S c h e m a - i n s t a n c e " > < C o l u m n S u g g e s t e d T y p e   / > < C o l u m n F o r m a t   / > < C o l u m n A c c u r a c y   / > < C o l u m n C u r r e n c y S y m b o l   / > < C o l u m n P o s i t i v e P a t t e r n   / > < C o l u m n N e g a t i v e P a t t e r n   / > < C o l u m n W i d t h s > < i t e m > < k e y > < s t r i n g > Y e a r < / s t r i n g > < / k e y > < v a l u e > < i n t > 6 2 < / i n t > < / v a l u e > < / i t e m > < i t e m > < k e y > < s t r i n g > S I C   C o d e < / s t r i n g > < / k e y > < v a l u e > < i n t > 9 0 < / i n t > < / v a l u e > < / i t e m > < i t e m > < k e y > < s t r i n g > F u e l   -   L 1 < / s t r i n g > < / k e y > < v a l u e > < i n t > 8 7 < / i n t > < / v a l u e > < / i t e m > < i t e m > < k e y > < s t r i n g > C o n s u m p t i o n   ( k t o e ) < / s t r i n g > < / k e y > < v a l u e > < i n t > 1 5 9 < / i n t > < / v a l u e > < / i t e m > < / C o l u m n W i d t h s > < C o l u m n D i s p l a y I n d e x > < i t e m > < k e y > < s t r i n g > Y e a r < / s t r i n g > < / k e y > < v a l u e > < i n t > 0 < / i n t > < / v a l u e > < / i t e m > < i t e m > < k e y > < s t r i n g > S I C   C o d e < / s t r i n g > < / k e y > < v a l u e > < i n t > 1 < / i n t > < / v a l u e > < / i t e m > < i t e m > < k e y > < s t r i n g > F u e l   -   L 1 < / s t r i n g > < / k e y > < v a l u e > < i n t > 2 < / i n t > < / v a l u e > < / i t e m > < i t e m > < k e y > < s t r i n g > C o n s u m p t i o n   ( k t o e ) < / s t r i n g > < / k e y > < v a l u e > < i n t > 3 < / 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 2 0 2 3 - 0 9 - 0 1 T 1 3 : 5 2 : 5 0 . 1 8 6 9 7 8 9 + 0 1 : 0 0 < / L a s t P r o c e s s e d T i m e > < / D a t a M o d e l i n g S a n d b o x . S e r i a l i z e d S a n d b o x E r r o r C a c h e > ] ] > < / C u s t o m C o n t e n t > < / G e m i n i > 
</file>

<file path=customXml/item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8.xml>��< ? x m l   v e r s i o n = " 1 . 0 "   e n c o d i n g = " U T F - 1 6 " ? > < G e m i n i   x m l n s = " h t t p : / / g e m i n i / p i v o t c u s t o m i z a t i o n / T a b l e X M L _ s i c 2 _ d i g _ 2 0 2 0 _ f e c _ 8 6 f a 7 d d c - f 3 2 d - 4 e f d - 9 d d 9 - 9 9 9 c 9 c f b f 1 0 c " > < C u s t o m C o n t e n t > < ! [ C D A T A [ < T a b l e W i d g e t G r i d S e r i a l i z a t i o n   x m l n s : x s i = " h t t p : / / w w w . w 3 . o r g / 2 0 0 1 / X M L S c h e m a - i n s t a n c e "   x m l n s : x s d = " h t t p : / / w w w . w 3 . o r g / 2 0 0 1 / X M L S c h e m a " > < C o l u m n S u g g e s t e d T y p e   / > < C o l u m n F o r m a t   / > < C o l u m n A c c u r a c y   / > < C o l u m n C u r r e n c y S y m b o l   / > < C o l u m n P o s i t i v e P a t t e r n   / > < C o l u m n N e g a t i v e P a t t e r n   / > < C o l u m n W i d t h s > < i t e m > < k e y > < s t r i n g > S I C   C o d e < / s t r i n g > < / k e y > < v a l u e > < i n t > 9 0 < / i n t > < / v a l u e > < / i t e m > < i t e m > < k e y > < s t r i n g > F u e l   -   L 2 < / s t r i n g > < / k e y > < v a l u e > < i n t > 8 7 < / i n t > < / v a l u e > < / i t e m > < i t e m > < k e y > < s t r i n g > C o n s u m p t i o n   ( k t o e ) < / s t r i n g > < / k e y > < v a l u e > < i n t > 1 5 9 < / i n t > < / v a l u e > < / i t e m > < i t e m > < k e y > < s t r i n g > Y e a r < / s t r i n g > < / k e y > < v a l u e > < i n t > 6 2 < / i n t > < / v a l u e > < / i t e m > < / C o l u m n W i d t h s > < C o l u m n D i s p l a y I n d e x > < i t e m > < k e y > < s t r i n g > S I C   C o d e < / s t r i n g > < / k e y > < v a l u e > < i n t > 3 < / i n t > < / v a l u e > < / i t e m > < i t e m > < k e y > < s t r i n g > F u e l   -   L 2 < / s t r i n g > < / k e y > < v a l u e > < i n t > 0 < / i n t > < / v a l u e > < / i t e m > < i t e m > < k e y > < s t r i n g > C o n s u m p t i o n   ( k t o e ) < / s t r i n g > < / k e y > < v a l u e > < i n t > 1 < / i n t > < / v a l u e > < / i t e m > < i t e m > < k e y > < s t r i n g > Y e a r < / s t r i n g > < / k e y > < v a l u e > < i n t > 2 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67B14143-AE87-4A3D-B8D5-10BB4F114F4C}">
  <ds:schemaRefs>
    <ds:schemaRef ds:uri="http://gemini/pivotcustomization/LinkedTableUpdateMode"/>
  </ds:schemaRefs>
</ds:datastoreItem>
</file>

<file path=customXml/itemProps10.xml><?xml version="1.0" encoding="utf-8"?>
<ds:datastoreItem xmlns:ds="http://schemas.openxmlformats.org/officeDocument/2006/customXml" ds:itemID="{EC17116F-CF46-4447-B832-2F2E29F75F6D}">
  <ds:schemaRefs>
    <ds:schemaRef ds:uri="http://gemini/pivotcustomization/ManualCalcMode"/>
  </ds:schemaRefs>
</ds:datastoreItem>
</file>

<file path=customXml/itemProps11.xml><?xml version="1.0" encoding="utf-8"?>
<ds:datastoreItem xmlns:ds="http://schemas.openxmlformats.org/officeDocument/2006/customXml" ds:itemID="{A61CFE68-8D30-4440-88F0-736818451839}">
  <ds:schemaRefs/>
</ds:datastoreItem>
</file>

<file path=customXml/itemProps12.xml><?xml version="1.0" encoding="utf-8"?>
<ds:datastoreItem xmlns:ds="http://schemas.openxmlformats.org/officeDocument/2006/customXml" ds:itemID="{2A0C1317-AF86-4143-99D6-5CB9F2C07CDF}">
  <ds:schemaRefs/>
</ds:datastoreItem>
</file>

<file path=customXml/itemProps13.xml><?xml version="1.0" encoding="utf-8"?>
<ds:datastoreItem xmlns:ds="http://schemas.openxmlformats.org/officeDocument/2006/customXml" ds:itemID="{546C0883-B6DC-4AF8-86E1-366FAEC8BB11}">
  <ds:schemaRefs/>
</ds:datastoreItem>
</file>

<file path=customXml/itemProps14.xml><?xml version="1.0" encoding="utf-8"?>
<ds:datastoreItem xmlns:ds="http://schemas.openxmlformats.org/officeDocument/2006/customXml" ds:itemID="{EB22C1BE-AAFC-4EB4-A2D4-D7E03E9B7655}">
  <ds:schemaRefs>
    <ds:schemaRef ds:uri="http://gemini/pivotcustomization/TableXML_industry_proportions_d03210fa-60b1-4006-94e1-1de72c9dd510"/>
  </ds:schemaRefs>
</ds:datastoreItem>
</file>

<file path=customXml/itemProps15.xml><?xml version="1.0" encoding="utf-8"?>
<ds:datastoreItem xmlns:ds="http://schemas.openxmlformats.org/officeDocument/2006/customXml" ds:itemID="{649DF043-D1D6-437C-9FAF-2C12816E8A90}">
  <ds:schemaRefs/>
</ds:datastoreItem>
</file>

<file path=customXml/itemProps16.xml><?xml version="1.0" encoding="utf-8"?>
<ds:datastoreItem xmlns:ds="http://schemas.openxmlformats.org/officeDocument/2006/customXml" ds:itemID="{ADD32E2F-F1E2-499E-BDA6-4A2BD330DA32}">
  <ds:schemaRefs/>
</ds:datastoreItem>
</file>

<file path=customXml/itemProps17.xml><?xml version="1.0" encoding="utf-8"?>
<ds:datastoreItem xmlns:ds="http://schemas.openxmlformats.org/officeDocument/2006/customXml" ds:itemID="{27851784-DA73-4E3D-B2E6-EC53E5DEB186}">
  <ds:schemaRefs/>
</ds:datastoreItem>
</file>

<file path=customXml/itemProps18.xml><?xml version="1.0" encoding="utf-8"?>
<ds:datastoreItem xmlns:ds="http://schemas.openxmlformats.org/officeDocument/2006/customXml" ds:itemID="{4BAF89CA-FDC2-44BC-8C0D-B29BB3F1EC26}">
  <ds:schemaRefs/>
</ds:datastoreItem>
</file>

<file path=customXml/itemProps19.xml><?xml version="1.0" encoding="utf-8"?>
<ds:datastoreItem xmlns:ds="http://schemas.openxmlformats.org/officeDocument/2006/customXml" ds:itemID="{3B16691A-05E1-4677-B510-5B1F65178322}">
  <ds:schemaRefs>
    <ds:schemaRef ds:uri="http://gemini/pivotcustomization/ShowImplicitMeasures"/>
  </ds:schemaRefs>
</ds:datastoreItem>
</file>

<file path=customXml/itemProps2.xml><?xml version="1.0" encoding="utf-8"?>
<ds:datastoreItem xmlns:ds="http://schemas.openxmlformats.org/officeDocument/2006/customXml" ds:itemID="{3C67B8CD-0B87-4008-86BF-35205DA2518F}">
  <ds:schemaRefs/>
</ds:datastoreItem>
</file>

<file path=customXml/itemProps20.xml><?xml version="1.0" encoding="utf-8"?>
<ds:datastoreItem xmlns:ds="http://schemas.openxmlformats.org/officeDocument/2006/customXml" ds:itemID="{6D02A97C-2E22-432A-84EE-2B6FB6DC4A22}">
  <ds:schemaRefs>
    <ds:schemaRef ds:uri="http://schemas.microsoft.com/sharepoint/v3/contenttype/forms"/>
  </ds:schemaRefs>
</ds:datastoreItem>
</file>

<file path=customXml/itemProps21.xml><?xml version="1.0" encoding="utf-8"?>
<ds:datastoreItem xmlns:ds="http://schemas.openxmlformats.org/officeDocument/2006/customXml" ds:itemID="{31C8F082-2248-4958-8FCD-B6A01831CC7D}">
  <ds:schemaRefs>
    <ds:schemaRef ds:uri="http://schemas.microsoft.com/office/2006/metadata/properties"/>
    <ds:schemaRef ds:uri="http://schemas.microsoft.com/office/infopath/2007/PartnerControls"/>
    <ds:schemaRef ds:uri="b413c3fd-5a3b-4239-b985-69032e371c04"/>
    <ds:schemaRef ds:uri="c278e07c-0436-44ae-bf20-0fa31c54bf35"/>
    <ds:schemaRef ds:uri="aaacb922-5235-4a66-b188-303b9b46fbd7"/>
    <ds:schemaRef ds:uri="0063f72e-ace3-48fb-9c1f-5b513408b31f"/>
    <ds:schemaRef ds:uri="75e7ae58-aec4-4ab0-ae21-ab94226ea01a"/>
    <ds:schemaRef ds:uri="a8f60570-4bd3-4f2b-950b-a996de8ab151"/>
  </ds:schemaRefs>
</ds:datastoreItem>
</file>

<file path=customXml/itemProps22.xml><?xml version="1.0" encoding="utf-8"?>
<ds:datastoreItem xmlns:ds="http://schemas.openxmlformats.org/officeDocument/2006/customXml" ds:itemID="{426AC72D-E993-4C5F-9225-2C774A72964A}">
  <ds:schemaRefs/>
</ds:datastoreItem>
</file>

<file path=customXml/itemProps23.xml><?xml version="1.0" encoding="utf-8"?>
<ds:datastoreItem xmlns:ds="http://schemas.openxmlformats.org/officeDocument/2006/customXml" ds:itemID="{B47BD063-9066-4900-9A0C-6AEBEC820DE1}">
  <ds:schemaRefs/>
</ds:datastoreItem>
</file>

<file path=customXml/itemProps24.xml><?xml version="1.0" encoding="utf-8"?>
<ds:datastoreItem xmlns:ds="http://schemas.openxmlformats.org/officeDocument/2006/customXml" ds:itemID="{CF5887DA-4FEE-4E63-AAAB-CF4C630B0F05}">
  <ds:schemaRefs/>
</ds:datastoreItem>
</file>

<file path=customXml/itemProps25.xml><?xml version="1.0" encoding="utf-8"?>
<ds:datastoreItem xmlns:ds="http://schemas.openxmlformats.org/officeDocument/2006/customXml" ds:itemID="{D402C3DA-3E29-4B23-BD68-4029B5D4DDC3}">
  <ds:schemaRefs>
    <ds:schemaRef ds:uri="http://schemas.microsoft.com/sharepoint/events"/>
  </ds:schemaRefs>
</ds:datastoreItem>
</file>

<file path=customXml/itemProps3.xml><?xml version="1.0" encoding="utf-8"?>
<ds:datastoreItem xmlns:ds="http://schemas.openxmlformats.org/officeDocument/2006/customXml" ds:itemID="{49F7DB1B-AD0D-4E8C-BD84-8C129C8453CE}">
  <ds:schemaRefs>
    <ds:schemaRef ds:uri="http://schemas.microsoft.com/DataMashup"/>
  </ds:schemaRefs>
</ds:datastoreItem>
</file>

<file path=customXml/itemProps4.xml><?xml version="1.0" encoding="utf-8"?>
<ds:datastoreItem xmlns:ds="http://schemas.openxmlformats.org/officeDocument/2006/customXml" ds:itemID="{D85DA9A7-EC83-4243-AFFF-514174288E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63f72e-ace3-48fb-9c1f-5b513408b31f"/>
    <ds:schemaRef ds:uri="c278e07c-0436-44ae-bf20-0fa31c54bf35"/>
    <ds:schemaRef ds:uri="b413c3fd-5a3b-4239-b985-69032e371c04"/>
    <ds:schemaRef ds:uri="a8f60570-4bd3-4f2b-950b-a996de8ab151"/>
    <ds:schemaRef ds:uri="aaacb922-5235-4a66-b188-303b9b46fbd7"/>
    <ds:schemaRef ds:uri="75e7ae58-aec4-4ab0-ae21-ab94226ea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E49FBBF-EE4C-47D6-B09D-2E006E50C9DD}">
  <ds:schemaRefs/>
</ds:datastoreItem>
</file>

<file path=customXml/itemProps6.xml><?xml version="1.0" encoding="utf-8"?>
<ds:datastoreItem xmlns:ds="http://schemas.openxmlformats.org/officeDocument/2006/customXml" ds:itemID="{E16EB5B0-0610-426B-8CBE-7B75428CD221}">
  <ds:schemaRefs/>
</ds:datastoreItem>
</file>

<file path=customXml/itemProps7.xml><?xml version="1.0" encoding="utf-8"?>
<ds:datastoreItem xmlns:ds="http://schemas.openxmlformats.org/officeDocument/2006/customXml" ds:itemID="{DF3D932C-C87E-4510-84D4-F197E754BC1C}">
  <ds:schemaRefs>
    <ds:schemaRef ds:uri="http://gemini/pivotcustomization/FormulaBarState"/>
  </ds:schemaRefs>
</ds:datastoreItem>
</file>

<file path=customXml/itemProps8.xml><?xml version="1.0" encoding="utf-8"?>
<ds:datastoreItem xmlns:ds="http://schemas.openxmlformats.org/officeDocument/2006/customXml" ds:itemID="{4169D3D4-C9DB-438E-9696-879877626618}">
  <ds:schemaRefs>
    <ds:schemaRef ds:uri="http://gemini/pivotcustomization/TableXML_sic2_dig_2020_fec_86fa7ddc-f32d-4efd-9dd9-999c9cfbf10c"/>
  </ds:schemaRefs>
</ds:datastoreItem>
</file>

<file path=customXml/itemProps9.xml><?xml version="1.0" encoding="utf-8"?>
<ds:datastoreItem xmlns:ds="http://schemas.openxmlformats.org/officeDocument/2006/customXml" ds:itemID="{D702DFA2-3ACD-4B29-A8AC-FDFE3ED36FCE}">
  <ds:schemaRefs>
    <ds:schemaRef ds:uri="http://gemini/pivotcustomization/ShowHidde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Contents</vt:lpstr>
      <vt:lpstr>Methodology and quality</vt:lpstr>
      <vt:lpstr>Table U1</vt:lpstr>
      <vt:lpstr>Table U2</vt:lpstr>
      <vt:lpstr>Table U3</vt:lpstr>
      <vt:lpstr>Table U4</vt:lpstr>
      <vt:lpstr>Table U5</vt:lpstr>
      <vt:lpstr>Table U6</vt:lpstr>
      <vt:lpstr>Table U7</vt:lpstr>
      <vt:lpstr>End use split</vt:lpstr>
      <vt:lpstr>Contents!Print_Area</vt:lpstr>
      <vt:lpstr>'Table U1'!Print_Area</vt:lpstr>
      <vt:lpstr>'Table U2'!Print_Area</vt:lpstr>
      <vt:lpstr>'Table U3'!Print_Area</vt:lpstr>
      <vt:lpstr>'Table U5'!Print_Area</vt:lpstr>
      <vt:lpstr>'Table U6'!Print_Area</vt:lpstr>
      <vt:lpstr>'Table U3'!Print_Titles</vt:lpstr>
      <vt:lpstr>'Table U5'!Print_Titles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Waters, Elizabeth (BEIS)</dc:creator>
  <cp:keywords/>
  <dc:description/>
  <cp:lastModifiedBy>Harris, Kevin (Energy Security)</cp:lastModifiedBy>
  <cp:revision/>
  <cp:lastPrinted>2022-09-26T20:15:06Z</cp:lastPrinted>
  <dcterms:created xsi:type="dcterms:W3CDTF">2019-06-29T22:12:47Z</dcterms:created>
  <dcterms:modified xsi:type="dcterms:W3CDTF">2024-07-29T18:51:53Z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2020-08-25T11:29:43Z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0d3d3b47-06f9-4c01-9277-0000cc8c61b0</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1;#Energy Statistics|0882e751-7c5d-40cd-a0d4-46cf492f7845</vt:lpwstr>
  </property>
  <property fmtid="{D5CDD505-2E9C-101B-9397-08002B2CF9AE}" pid="11" name="_dlc_DocIdItemGuid">
    <vt:lpwstr>a4ce27bc-d5a9-4179-82b3-193f8a6af982</vt:lpwstr>
  </property>
  <property fmtid="{D5CDD505-2E9C-101B-9397-08002B2CF9AE}" pid="12" name="MediaServiceImageTags">
    <vt:lpwstr/>
  </property>
</Properties>
</file>